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angelanadjar/Desktop/ARCHIVOS/Desktop/ALCALDIA CIENAGA 2023/PAA 2023/"/>
    </mc:Choice>
  </mc:AlternateContent>
  <xr:revisionPtr revIDLastSave="0" documentId="13_ncr:1_{205E16D6-83E2-0B4D-A85E-36E804252D0C}" xr6:coauthVersionLast="47" xr6:coauthVersionMax="47" xr10:uidLastSave="{00000000-0000-0000-0000-000000000000}"/>
  <bookViews>
    <workbookView xWindow="1880" yWindow="1700" windowWidth="26660" windowHeight="15140" xr2:uid="{00000000-000D-0000-FFFF-FFFF00000000}"/>
  </bookViews>
  <sheets>
    <sheet name="Hoja1" sheetId="1" r:id="rId1"/>
  </sheets>
  <externalReferences>
    <externalReference r:id="rId2"/>
  </externalReferences>
  <definedNames>
    <definedName name="a">'[1]archivo de datos'!$E$34:$E$35</definedName>
    <definedName name="aa">'[1]archivo de datos'!$E$14:$E$17</definedName>
    <definedName name="aaaa">'[1]archivo de datos'!$E$34:$E$35</definedName>
    <definedName name="aaaaas">'[1]archivo de datos'!$E$20:$E$31</definedName>
    <definedName name="ASASASAS">'[1]archivo de datos'!$E$2:$E$11</definedName>
    <definedName name="fuenteRecursos">#REF!</definedName>
    <definedName name="JFHFH">'[1]archivo de datos'!$B$2:$B$15</definedName>
    <definedName name="meses">#REF!</definedName>
    <definedName name="modalidad">#REF!</definedName>
    <definedName name="vf">#REF!</definedName>
    <definedName name="vfest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95" i="1" l="1"/>
  <c r="I394" i="1"/>
  <c r="I393" i="1"/>
  <c r="I392" i="1"/>
  <c r="I391" i="1"/>
  <c r="I390" i="1"/>
  <c r="I389" i="1"/>
  <c r="I388" i="1"/>
  <c r="I387" i="1"/>
  <c r="I386" i="1"/>
  <c r="I385" i="1"/>
  <c r="I384" i="1"/>
  <c r="I383" i="1"/>
  <c r="I382" i="1"/>
  <c r="I381" i="1"/>
  <c r="J395" i="1" l="1"/>
  <c r="J394" i="1"/>
  <c r="J393" i="1"/>
  <c r="J392" i="1"/>
  <c r="J391" i="1"/>
  <c r="J390" i="1"/>
  <c r="J389" i="1"/>
  <c r="J388" i="1"/>
  <c r="J387" i="1"/>
  <c r="J386" i="1"/>
  <c r="J385" i="1"/>
  <c r="J384" i="1"/>
  <c r="J383" i="1"/>
  <c r="J382" i="1"/>
  <c r="J381" i="1"/>
  <c r="J137" i="1"/>
  <c r="J347" i="1"/>
  <c r="J346" i="1"/>
  <c r="J345" i="1"/>
  <c r="J344" i="1"/>
  <c r="J343" i="1"/>
  <c r="J342" i="1"/>
  <c r="J341" i="1"/>
  <c r="J340" i="1"/>
  <c r="J339" i="1"/>
  <c r="J338" i="1"/>
  <c r="J337" i="1"/>
  <c r="J336" i="1"/>
  <c r="J335" i="1"/>
  <c r="J334" i="1"/>
  <c r="J333" i="1"/>
  <c r="J332" i="1"/>
  <c r="J331" i="1"/>
  <c r="J330" i="1"/>
  <c r="J329" i="1"/>
  <c r="J32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6" i="1"/>
  <c r="J135" i="1"/>
  <c r="J134" i="1"/>
  <c r="J133" i="1"/>
  <c r="J132" i="1"/>
  <c r="J131" i="1"/>
  <c r="J129" i="1"/>
  <c r="J128" i="1"/>
  <c r="J127" i="1"/>
  <c r="J126" i="1"/>
  <c r="J125" i="1"/>
  <c r="J124" i="1"/>
  <c r="J123" i="1"/>
  <c r="J122" i="1"/>
  <c r="J121" i="1"/>
  <c r="J120" i="1"/>
  <c r="J119" i="1"/>
  <c r="J118" i="1"/>
  <c r="J117" i="1"/>
  <c r="J116" i="1"/>
  <c r="J115" i="1"/>
  <c r="J114" i="1"/>
  <c r="J113" i="1"/>
  <c r="J112" i="1"/>
  <c r="J111" i="1"/>
  <c r="J110" i="1"/>
  <c r="J109" i="1"/>
  <c r="J108" i="1"/>
  <c r="J100" i="1"/>
  <c r="J99" i="1"/>
  <c r="J98" i="1"/>
  <c r="J97" i="1"/>
  <c r="J96" i="1"/>
  <c r="J95" i="1"/>
  <c r="J94" i="1"/>
  <c r="J91" i="1"/>
  <c r="J89" i="1"/>
  <c r="J57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author>
  </authors>
  <commentList>
    <comment ref="C21" authorId="0" shapeId="0" xr:uid="{00000000-0006-0000-0000-000001000000}">
      <text>
        <r>
          <rPr>
            <b/>
            <sz val="12"/>
            <color rgb="FF000000"/>
            <rFont val="Tahoma"/>
            <family val="2"/>
          </rPr>
          <t xml:space="preserve">CCE:
</t>
        </r>
        <r>
          <rPr>
            <sz val="12"/>
            <color rgb="FF000000"/>
            <rFont val="Tahoma"/>
            <family val="2"/>
          </rPr>
          <t xml:space="preserve">Agregar los códigos UNSPSC completos con los 8 dígitos y cada código UNSPSC separado por un espacio.
</t>
        </r>
      </text>
    </comment>
    <comment ref="D579" authorId="0" shapeId="0" xr:uid="{3924BB5D-8D79-3947-AC68-F7AE433A1105}">
      <text>
        <r>
          <rPr>
            <b/>
            <sz val="12"/>
            <color rgb="FF000000"/>
            <rFont val="Tahoma"/>
            <family val="2"/>
          </rPr>
          <t>CCE:</t>
        </r>
        <r>
          <rPr>
            <sz val="12"/>
            <color rgb="FF000000"/>
            <rFont val="Tahoma"/>
            <family val="2"/>
          </rPr>
          <t xml:space="preserve">
</t>
        </r>
        <r>
          <rPr>
            <sz val="12"/>
            <color rgb="FF000000"/>
            <rFont val="Tahoma"/>
            <family val="2"/>
          </rPr>
          <t>CCE: Agregar los códigos UNSPSC completos con los 8 dígitos y cada código UNSPSC separado por un espacio.</t>
        </r>
      </text>
    </comment>
  </commentList>
</comments>
</file>

<file path=xl/sharedStrings.xml><?xml version="1.0" encoding="utf-8"?>
<sst xmlns="http://schemas.openxmlformats.org/spreadsheetml/2006/main" count="4528" uniqueCount="776">
  <si>
    <t>PLAN ANUAL DE ADQUISICIONES</t>
  </si>
  <si>
    <t>A. INFORMACIÓN GENERAL DE LA ENTIDAD</t>
  </si>
  <si>
    <t>Nombre</t>
  </si>
  <si>
    <t>ALCALDIA MUNIICIPAL CIENAGA  MAGDALENA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</si>
  <si>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</si>
  <si>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</si>
  <si>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11 A # 8A 23  </t>
  </si>
  <si>
    <t>Teléfono</t>
  </si>
  <si>
    <t>Página web</t>
  </si>
  <si>
    <t>www.cienaga-magdalena.gov.co</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</si>
  <si>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</si>
  <si>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</si>
  <si>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</si>
  <si>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</si>
  <si>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</si>
  <si>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</si>
  <si>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</si>
  <si>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</si>
  <si>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Cantidad de filas aquisiciones planeadas:</t>
  </si>
  <si>
    <t>Cantidad de filas necesidades adicionales:</t>
  </si>
  <si>
    <t>B. ADQUISICIONES PLANEADAS</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</si>
  <si>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</si>
  <si>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</si>
  <si>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</si>
  <si>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</si>
  <si>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</si>
  <si>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</si>
  <si>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</si>
  <si>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</si>
  <si>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</si>
  <si>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</si>
  <si>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</si>
  <si>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Enero</t>
  </si>
  <si>
    <t>Recursos propios</t>
  </si>
  <si>
    <t>No</t>
  </si>
  <si>
    <t>RECURSOS PROPIOS</t>
  </si>
  <si>
    <t>Febrero</t>
  </si>
  <si>
    <t xml:space="preserve">PRESTACIÓN DE SERVICIOS PROFESIONALES COMO ABOGADO(A) PARA LA ASESORÍA JURÍDICA ESPECIALIZADA Y DEFENSA JURIDICA DEL MUNICIPIO DE CIÉNAGA. </t>
  </si>
  <si>
    <t>N/A</t>
  </si>
  <si>
    <t xml:space="preserve">PRESTACIÓN DE SERVICIOS PROFESIONALES COMO ABOGADO(A) PARA LA ASESORÍA JURÍDICA Y DEFENSA JURIDICA DEL MUNICIPIO DE CIÉNAGA. </t>
  </si>
  <si>
    <t>PRESTACION DE SERVICIOS DE APOYO A LA GESTION ADMINISTRATIVA COMO TECNICO EN LA OFICINA ASESORA JURIDICA DEL MUNICIPIO DE CIÉNAGA MAGDALENA</t>
  </si>
  <si>
    <t>Marzo</t>
  </si>
  <si>
    <t>SELECCIÓN ABREVIADA</t>
  </si>
  <si>
    <t>El Plan de Desarrollo Municipal 2020-2023 “Ciénaga avanza de la mano con el pueblo”, es el instrumento de planeación que se aplicará en el presente cuatrienio por parte de los diferentes actores, sectores y gestores del desarrollo que ejercen funciones, tienen competencia y autoridad en el territorio local; razón por la cual este referente soporta su eficacia en unos principios básicos para una aplicabilidad real y de futuro, por este motivo para que “Ciénaga avanza de la mano con el pueblo”, debemos tener la confianza, la ética, el respeto, la transparencia y la justicia social, en medio de la sostenibilidad. En este sentido, el municipio será más solidario, más justo, más equitativo y con mayores niveles  de competitividad productiva, siempre desde la organización comunitaria y la participación de su gente.</t>
  </si>
  <si>
    <t xml:space="preserve">PRESTACION DE SERVICIOS PROFESIONALES PARA LA ASESORIA EN LA ACTUALIZACION DEL MANUAL DE CONTRATACION Y DE SUPERVISION DEL MUNICIPIO DE CIENAGA - MAGDALENA </t>
  </si>
  <si>
    <t xml:space="preserve">3 meses </t>
  </si>
  <si>
    <t>Contratacion Directa</t>
  </si>
  <si>
    <t>Recursos Propios</t>
  </si>
  <si>
    <t>PRESTACIÓN DE SERVICIOS PROFESIONALES DE APOYO A LA GESTIÓN COMO ESPECIALISTA EN LA ASESORÍA JURÍDICA, ADMINISTRATIVA Y CONTRACTUAL DE LOS ASUNTOS RELACIONADOS CON LA SECRETARÍA ADMINISTRATIVA DEL MUNICIPIO DE CIÉNAGA – MAGDALEN</t>
  </si>
  <si>
    <t>11 meses</t>
  </si>
  <si>
    <t>PRESTACIÓN DE SERVICIOS DE APOYO A LA GESTIÓN EN EL DESARROLLO DE LAS ACTIVIDADES TÉCNICAS DE CARÁCTER ADMINISTRATIVO Y CONTRACTUAL, ADELANTADAS POR LA SECRETARÍA ADMINISTRATIVA DEL MUNICIPIO DE CIÉNAGA - MAGDALENA</t>
  </si>
  <si>
    <t>PRESTACIÓN DE SERVICIOS PROFESIONALES DE APOYO A LA GESTIÓN COMO ESPECIALISTA EN LA ASESORÍA JURÍDICA, ADMINISTRATIVA Y CONTRACTUAL DE LOS ASUNTOS RELACIONADOS CON LA SECRETARÍA ADMINISTRATIVA DEL MUNICIPIO DE CIÉNAGA – MAGDALENA.</t>
  </si>
  <si>
    <t>PRESTACION DE SERVICIOS DE APOYO A LA GESTION EN LAS ACTIVIDADES AUXILIARES DE LOGISTICAS Y ARCHIVO ADELANTADAS POR LA SECRETARIA ADMINISTRATIVA DEL MUNICIPIO DE CIENAGA MAGDALENA</t>
  </si>
  <si>
    <t>PRESTACIÓN DE SERVICIOS PROFESIONALES DE APOYO A LA GESTIÓN ADMINISTRATIVA, JURIDÍCA Y CONTRACTUAL DE LA SECRETARÍA ADMINISTRATIVA DEL MUNICIPIO DE CIENAGA-MAGDALENA</t>
  </si>
  <si>
    <t>PRESTACION DE SERVICIOS PROFESIONALES ESPECIALIZADOS, RELACIONADO CON LOS PROCEDIMIENTOS ADMINISTRATIVOS Y CONTRACTUALES  ADELANTADOS POR EL MUNICIPIO DE CIENAGA MAGDALENA.</t>
  </si>
  <si>
    <t>SUMINISTRO DE DOTACIONES (VESTUARIO Y CALZADO DE LABOR) PARA LOS DOCENTES Y ADMINISTRATIVOS DEL SISTEMA GENERAL DE PARTICIPACIONES (SGP) ADSCRITOS A LA SECRETARÍA DE EDUCACIÓN MUNICIPAL, Y DOTACIONES PARA LOS ADMINISTRATIVOS ADSCRITOS A LA PLANTA CENTRAL DEL MUNICIPIO DE CIÉNAGA- MAGDALENA CORRESPONDIENTE AL PRIMER, SEGUNDO Y TERCER CUATRIMESTRE DE LAS VIGENCIA 2023</t>
  </si>
  <si>
    <t>1 mes</t>
  </si>
  <si>
    <t>Selección Abreviada de Mnor Cuantia</t>
  </si>
  <si>
    <t>Recursos Propios - SGR</t>
  </si>
  <si>
    <t>SUMINISTRO DE DOTACIONES (VESTUARIO Y CALZADO DE LABOR) PARA LOS DOCENTES Y ADMINISTRATIVOS DEL SISTEMA GENERAL DE PARTICIPACIONES (SGP) ADSCRITOS A LA SECRETARÍA DE EDUCACIÓN MUNICIPAL, Y DOTACIONES PARA LOS ADMINISTRATIVOS ADSCRITOS A LA PLANTA CENTRAL DEL MUNICIPIO DE CIÉNAGA- MAGDALENA CORRESPONDIENTE AL PRIMER, SEGUNDO Y TERCER CUATRIMESTRE DE LAS VIGENCIA 2022</t>
  </si>
  <si>
    <t xml:space="preserve">PRESTACION DE SERVICIOS QUE PERMITAN LA ACTUALIZACIÓN DE LOS FUNCIONARIOS PÚBLICOS DEL MUNICIPIO DE CIÉNAGA MAGDALENA (TEMAS DE CONTRATACIÓN PÚBLICA, PLANEACION, GESTION PRESUPUESTAL Y DE MAS TEMAS RELACIONADOS CON SUS FUNCIONES) </t>
  </si>
  <si>
    <t>2 meses</t>
  </si>
  <si>
    <t>MANTENIMIENTO PREVENTIVO Y/O CORRECTIVO A TODO COSTO DE  LOS EQUIPOS DE  AIRE ACONDICIONADO  DE LA ALCALDIA MUNICIPAL DE CIENAGA</t>
  </si>
  <si>
    <t xml:space="preserve">Minima Cuantia </t>
  </si>
  <si>
    <t>PRESTACION DE SERCIVIOS DE ELABORACION DEL PLAN DE GESTION DOCUMENTAL DEL MUNICIPIO DE CIENAGA MAGDALENA</t>
  </si>
  <si>
    <t xml:space="preserve">ADECUACION Y MANTENIMIENTO DE INFRAESTRUCTURA EN LAS INSTALACIONES DE LA ALCALDÍA MUNICIPAL DE CIÉNAGA MAGDALENA Y SUS DISTINTAS DEPENDENCIAS </t>
  </si>
  <si>
    <t>4 meses</t>
  </si>
  <si>
    <t>Licitacion Publica</t>
  </si>
  <si>
    <t xml:space="preserve">PRESTACION DE SERVICIOS PARA LA IMPLEMENTACION DEL SISTEMA DE SEGURIDAD Y SALUD EN EL TRABAJO EN LA ALCALDIA DE CIENAGA MAGDALENA </t>
  </si>
  <si>
    <t>DESARROLLAR ACTIVIDADES LÚDICAS, RECREATIVAS CULTURALES QUE PERMITAN AL MUNICIPIO DE CIENAGA BRINDAR A LOS FUNCIONARIOS Y ADMINISTRATIVOS CONDICIONES DE BIENESTAR Y DESARROLLO INTEGRAL</t>
  </si>
  <si>
    <t xml:space="preserve">Abril </t>
  </si>
  <si>
    <t>CONTRATACION_DIRECTA</t>
  </si>
  <si>
    <t>Sistema General de Regalías - SGR</t>
  </si>
  <si>
    <t>contratacion directa</t>
  </si>
  <si>
    <t>Sistema General de Participaciones - SGP</t>
  </si>
  <si>
    <t>CONTRATACION DIRECTA</t>
  </si>
  <si>
    <t>JUNIO</t>
  </si>
  <si>
    <t>SEPTIEMBRE</t>
  </si>
  <si>
    <t xml:space="preserve">Contratacion Directa </t>
  </si>
  <si>
    <t>SGP</t>
  </si>
  <si>
    <t>10 dias</t>
  </si>
  <si>
    <t xml:space="preserve">Recursos propios </t>
  </si>
  <si>
    <t>PRESTACIÓN DE SERVICIOS PROFESIONALES EN LA ASESORÍA JURÍDICA ESPECIALIZADA DE LOS PROCESOS ADELANTADOS POR LA SECRETARÍA DE EDUCACIÓN DEL MUNICIPIO DE CIÉNAGA -MAGDALENA, ACORDE A SUS FUNCIONES.</t>
  </si>
  <si>
    <t>MINIMA CUANTIA</t>
  </si>
  <si>
    <t>SGP EDUCACION</t>
  </si>
  <si>
    <t xml:space="preserve">Recursos Propios </t>
  </si>
  <si>
    <t>julio</t>
  </si>
  <si>
    <t xml:space="preserve">SGP  libre inversion </t>
  </si>
  <si>
    <t>NA</t>
  </si>
  <si>
    <t>SUMINISTRO DE UN COMPLEMENTO ALIMENTARIO PARA LOS ESTUDIANTES DE LOS ESTABLECIMIENTOS EDUCATIVOS PRIORIZADO EN EL PROGRAMA DE ALIMENTACIÓN ESCOLAR DEL MUNICIPIO DE CIÉNAGA – MAGDALENA.</t>
  </si>
  <si>
    <t>Julio</t>
  </si>
  <si>
    <t>Minima Cuantia</t>
  </si>
  <si>
    <t>7 meses</t>
  </si>
  <si>
    <t xml:space="preserve">ACTUALIZACION DE LICENCIA DE USO DE LOS SISTEMAS DE INFORMACION DE PROPIEDAD DEL MUNICIPIO DE CIENAGA, INCLUYENDO LA ASISTENCIA TECNICA, CAPACITACION, MESA DE AYUDA, RETOMA Y SOPORTE PRESENCIAL DE TODOS LOS COMPONENTES TECNOLOGICOS DEL SISTEMA TRIBUTARIO Y FINANCIERO INCLUYENDO LOS MODULOS DE NOMINA Y PROPIEDAD PLANTA Y EQUIPO </t>
  </si>
  <si>
    <t>SGP Libre Inversion</t>
  </si>
  <si>
    <t>Directa</t>
  </si>
  <si>
    <t>CONTRATO DE PRESTACION DE SERVICIOS PROFESIONALES POR RESULTADO PARA EL APOYO A LA FISCALIZACION Y COBRO DE LA CONTRAPRESTACION PORTUARIA EN JURISDICION DEL MUNICIPIO ANTE ENTIDADES Y AUTORIDADES PUBLICAS O PRIVADAS DE CONFORMIDAD  CON EL ESTATUTO TRIBUTARIO Y DEMAS NORMAS CONCORDANTES</t>
  </si>
  <si>
    <t>recursos propios</t>
  </si>
  <si>
    <t>43231601  43231604</t>
  </si>
  <si>
    <t>ACTUALIZACIÓN DE LOS SISTEMAS DE CÓMPUTO Y SOPORTE TECNOLÓGICO</t>
  </si>
  <si>
    <t>82101504 82101601</t>
  </si>
  <si>
    <t>CONTRATACION DE LOS SERVICIOS  DE PUBLICIDAD RADIAL Y ESCRITA</t>
  </si>
  <si>
    <t xml:space="preserve">SERVICIO DE MENSAJERIA EXTERNA </t>
  </si>
  <si>
    <t xml:space="preserve">PRESTACIÓN DE SERVICIOS PROFESIONALES DE APOYO A LA GESTION PARA EL REPORTE DE LA INFORMACION REQUERIDA PARA EL SEGUIMIENTO A PLANES DE DESARROLLO TERRITORIALES, VIGENCIA 2020, EN EL SISTEMA DE INFORMACION PARA LA EVALUACION DE LA EFICACIA SIIE PARA EL MUNICIPIO DE CIÉNAGA, MAGDALENA.”. </t>
  </si>
  <si>
    <t>PRESTACIÓN DE SERVICIOS PROFESIONALES PARA  LA CONSOLIDACIÓN,  ANÁLISIS  Y REPORTE AL SISTEMA ÚNICO DE INFORMACIÓN DE  SERVICIOS   PÚBLICOS DOMICILIARIOS  "SUI”  DE  LOS  REQUISITOS PARA LA CERTIFICACIÓN DE LA ADMINISTRACIÓN DE LOS RECURSOS SGP DE AGUA POTABLE Y SANEAMIENTO BÁSICO DE LA VIGENCIA 2020 (DECRETO 1077 DE 2015) DEL MUNICIPIO DE CIÉNAGA, MAGDALENA</t>
  </si>
  <si>
    <t xml:space="preserve">CONTRATACION SERVICIOS DE   DISTRIBUCION DE FACTURAS IMPUESTO PREDIAL </t>
  </si>
  <si>
    <t>PRESTACIÓN DE SERVICIOS PROFESIONALES PARA LA ELABORACIÓN, ORGANIZACIÓN Y PRESENTACIÓN DE LA INFORMACIÓN EXÓGENA PARA LA VIGENCIA 2020, SEGÚN LA RESOLUCIÓN 098 DEL 2020 EMANADA POR LA DIRECCIÓN DE IMPUESTOS Y ADUANAS NACIONALES DIAN.</t>
  </si>
  <si>
    <t>PRESTACIÓN DE SERVICIOS DE ASESORÍAS JURÍDICAS PROFESIONALES Y APOYO A LA GESTIÓN PARA EL RECAUDO DE CARTERA EN EL ÁREA DE IMPUESTOS DE INDUSTRIA Y COMERCIO ADSCRITA  A LA SECRETARIA DE HACIENDA.</t>
  </si>
  <si>
    <t>PRESTACIÓN DE SERVICIOS DE APOYO A LA GESTIÒN EN EL ÁREA DE IMPUESTO PREDIAL UNIFICADO ADSCRITO A LA SECRETARIA DE HACIENDA MUNICIPAL</t>
  </si>
  <si>
    <t>PRESTACIÓN DE SERVICIOS DE APOYO A LA GESTIÓN EN EL ÁREA CONTABLE, FINANCIERA Y TRIBUTARIA DE LA SECRETARÍA DE HACIENDA DEL MUNICIPIO DE CIÉNAGA - MAGDALENA.</t>
  </si>
  <si>
    <t>PRESTACIÓN DE SERVICIOS PROFESIONALES DE APOYO A LA GESTIÓN FISCAL, CONTABLE Y FINANCIERA DE LA SECRETARIA DE HACIENDA DEL MUNICIPIO DE CIENAGA - MAGDALENA.</t>
  </si>
  <si>
    <t>80111604
80111601</t>
  </si>
  <si>
    <t>PRESTACIÓN DE SERVICIOS DE APOYO A LA GESTIÓN EN EL DESARROLLO DE LOS PROCEDIMIENTOS TECNICOS, CONTABLES Y FINANCIEROS  DE LA SECRETARIA DE HACIENDA DEL MUNICIPIO DE CIÉNAGA - MAGDALENA</t>
  </si>
  <si>
    <t>PRESTACION DE SERVICIOS DE APOYO A LA GESTION EN LAS ACTIVIDADES OPERATIVAS Y ASISTENCIALES DE CARÁCTER CONTABLE DE LA SECRETARÍA DE HACIENDA DEL MUNICIPIO DE CIÉNAGA - MAGDALENA</t>
  </si>
  <si>
    <t>PRESTACIÓN DE SERVICIOS DE APOYO A LA GESTIÓN EN LAS ACTIVIDADES ADELANTADAS POR EL CONSEJO MUNICIPAL DE LA GESTIÓN DEL RIESGO PARA DESASTRES, ADSCRITO A LA SECRETARÍA DE GOBIERNO Y PARTICIPACIÓN CIUDADANA DEL MUNICIPIO DE CIÉNAGA MAGDALENA.</t>
  </si>
  <si>
    <t>ENERO</t>
  </si>
  <si>
    <t>PRESTACIÓN DE SERVICIOS DE APOYO A LA GESTIÓN COMO ENLACE DEL PROGRAMA INCLUSIÓN SOCIAL - ATENCIÓN INTEGRAL DE LA POBLACIÓN EN SITUACIÓN PERMANENTE DE DESPROTECCIÓN SOCIAL, ADSCRITO A LA SECRETARÍA DE GOBIERNO Y PARTICIPACIÓN CIUDADANA DEL MUNICIPIO DE CIÉNAGA MAGDALENA.</t>
  </si>
  <si>
    <t>PRESTACIÓN DE SERVICIOS PROFESIONALES DE APOYO A LA GESTIÓN COMO ENLACE DEL PROGRAMA COLOMBIA MAYOR, ADELANTADO POR LA SECRETARÍA DE GOBIERNO Y PARTICIPACIÓN CIUDADANA DEL MUNICIPIO DE CIÉNAGA MAGDALENA.</t>
  </si>
  <si>
    <t>PRESTACIÓN DE SERVICIOS DE APOYO A LA GESTIÓN COMO ENLACE DEL PROGRAMA INCLUSIÓN SOCIAL – ATENCIÓN, ASISTENCIA Y REPARACIÓN INTEGRAL DE LAS VÍCTIMAS, ADSCRITO A LA SECRETARIA DE GOBIERNO Y PARTICIPACIÓN CIUDADANA DEL MUNICIPIO DE CIÉNAGA – MAGDALENA</t>
  </si>
  <si>
    <t>PRESTACIÓN DE SERVICIOS PROFESIONALES DE APOYO A LA GESTIÓN COMO ENLACE DE LOS PROGRAMAS DE DESARROLLO CON ENFOQUE TERRITORIAL (PDET), ADELANTADOS POR EL MUNICIPIO DE CIÉNAGA – MAGDALENA</t>
  </si>
  <si>
    <t>PRESTACIÓN DE SERVICIOS PROFESIONALES DE APOYO A LA GESTIÓN COMO ENLACE DEL PROGRAMA INCLUSION SOCIAL - JUVENTUD, ADSCRITO A LA SECRETARÍA DE GOBIERNO Y PARTICIPACIÓN CIUDADANA DEL MUNICIPIO DE CIÉNAGA MAGDALENA.</t>
  </si>
  <si>
    <t>FEBRERO</t>
  </si>
  <si>
    <t>1 MES</t>
  </si>
  <si>
    <t>RECURSOS PROPIOS - SGP LIBRE INVERSION</t>
  </si>
  <si>
    <t>3 MESES</t>
  </si>
  <si>
    <t>4 MESES</t>
  </si>
  <si>
    <t>5 MESES</t>
  </si>
  <si>
    <t>11 MESES</t>
  </si>
  <si>
    <t xml:space="preserve">GUSTAVO GUILLERMO RODRIGUEZ RAMIREZ - Secretario Administrativo </t>
  </si>
  <si>
    <t>80111601, 80111600</t>
  </si>
  <si>
    <t>42131600, 46181600, 53111600, 53101700, 53101600, 53101500</t>
  </si>
  <si>
    <t>80111504  86101705 80111600</t>
  </si>
  <si>
    <t>NOVIEMBRE</t>
  </si>
  <si>
    <t>NO</t>
  </si>
  <si>
    <t>LICITACION PUBLICA</t>
  </si>
  <si>
    <t>MAYO</t>
  </si>
  <si>
    <t>febrero</t>
  </si>
  <si>
    <t>PRESTACIÓN DE SERVICIOS PROFESIONALES DE APOYO A LA GESTIÓN EN EL DESARROLLO DE LOS INSTRUMENTOS Y MECANISMOS DE EJECUCIÓN DE RECURSOS Y PRESTACIÓN DEL SERVICIO PÚBLICO DE LA EDUCACIÓN, ACORDE A LAS FUNCIONES DE LA SECRETARÍA DE EDUCACION DEL MUNICIPIO DE CIÉNAGA - MAGDALENA.</t>
  </si>
  <si>
    <t>PRESTACIÓN DE SERVICIOS PROFESIONALES DE APOYO A LA GESTIÓN EN EL DESARROLLO DE LOS INSTRUMENTOS Y MECANISMOS DE ATENCIÓN DEL SERVICIO PÚBLICO DE LA EDUCACIÓN EN EL MUNICIPIO, ACORDE A LAS FUNCIONES DE LA SECRETARÍA DE EDUCACIÓN DEL MUNICIPIO DE CIÉNAGA - MAGDALENA.</t>
  </si>
  <si>
    <t xml:space="preserve">PRESTACIÓN DE SERVICIOS COMO TECNICO EN LOS PROGRAMAS, PLANES Y PROCEDIMIENTOS DE LAS ACTIVIDADES ADMINISTRATIVAS DE LA SECRETARIA DE EDUCACION DEL MUNICIPIO DE CIENAGA MAGDALENA. </t>
  </si>
  <si>
    <t>PRESTACIÓN DE SERVICIOS PROFESIONALES EN LA ASESORÍA JURÍDICA ESPECIALIZADA DE LOS PROCESOS ADELANTADOS POR LA SECRETARÍA DE EDUCACIÓN DEL MUNICIPIO DE CIÉNAGA - MAGDALENA, ACORDE A SUS FUNCIONES.</t>
  </si>
  <si>
    <t>PRESTACION DE SERVICIOS PARA GARANTIZAR EL APOYO PEDAGOGICO A NIÑAS Y NIÑOS EN CONDICION DE DISCAPACIDAD Y TALENTOS EXCEPCIONALES DE LAS INSTITUCIONES EDUCATIVAS DEL MUNICIPIO DE CIENAGA MAGDALENA</t>
  </si>
  <si>
    <t>PRESTACION DE SERVICIOS DE APOYO A LA SUPERVISION DEL PROGRAMA DE ALIMENTACION ESCOLAR ADSCRITO A LA SECRETARIA DE EDUCACION MUNICIPAL DE CIENAGA MAGDALENA</t>
  </si>
  <si>
    <t>PRESTACIÓN DE SERVICIOS PROFESIONALES COMO PSICÓLOGA PARA EL APOYO A LA SUPERVISIÓN DEL PROGRAMA DE ALIMENTACIÓN ESCOLAR PAE EN EL MUNICIPIO DE CIÉNAGA MAGDALENAA</t>
  </si>
  <si>
    <t>PRESTACIÓN DE SERVICIOS PROFESIONALES EN ACTIVIDADES CONTABLES PARA EL APOYO A LA SUPERVISIÓN DEL PROGRAMA DE ALIMENTACIÓN ESCOLAR PAE EN EL MUNICIPIO DE CIÉNAGA MAGDALENA</t>
  </si>
  <si>
    <t>10 meses</t>
  </si>
  <si>
    <t>PRESTACION DE SERVICIOS PARA LA IMPLEMENTACION DE ESTRATEGIAS DE DESARROLLO PEDAGOGICO Y ADMINISTRATIVO EN LA VIGENCIA 2023 PARA EL MUNICIPIO CERTIFICADO DE CIENAGA MAGDALENA.</t>
  </si>
  <si>
    <t>10 MESES</t>
  </si>
  <si>
    <t xml:space="preserve">CONTRATACION DIRECTA </t>
  </si>
  <si>
    <t>SGP PRESTACION DEL SERVICIO</t>
  </si>
  <si>
    <t>ARRENDAMIENTO DE DOS INMUEBLES PARA EL FUNCIONAMIENTO DE LA SECRETARIA DE EDUCACION OBJETO EN EL MUNICIPIO DE CIENAGA MAGDALENA</t>
  </si>
  <si>
    <t>12 MESES</t>
  </si>
  <si>
    <t xml:space="preserve">INGRESOS CORRIENTES DE LIBRE DESTINACION </t>
  </si>
  <si>
    <t xml:space="preserve">APORTES DE ARRRIENDO PARA BRINDAR EL SERVICIO EDUCATIVO A LOS ESTUDIANTES DE LA I.E. ALFREDO CORREA DE ANDREIS Y CER BODEGA PALESTINA DEL MUNICIPIO DE CIÉNAGA, MAGDALENA </t>
  </si>
  <si>
    <t>SGP CALIDAD</t>
  </si>
  <si>
    <t xml:space="preserve">PRESTACION DE SERVICIOS DE DESARROLLO DE ACTIVIDADES ENMARCADAS EN EL PLAN DE BIENESTAR VIGENCIA 2023 EN EL MUNICIPIO DE CIENAGA MAGDALENA </t>
  </si>
  <si>
    <t>7 MESES</t>
  </si>
  <si>
    <t>PRESTACION DE SERVICIOS PARA PROVEER LA CONECTIVIDAD A 
INTERNET DE 40 MBPS REUSO (1:1) MEDIANTE FIBRA OPTICA A 26 
SEDES EDUCATIVAS OFICIALES Y 40 ZONAS WIFI EN SEDES 
EDUCATIVAS CON 30 MBPS REUSO (1:1) BENEFICIADAS DEL 
MUNICIPIO DE CIENAGA.</t>
  </si>
  <si>
    <t>CONVENIO INTERADMINISTRATIVO</t>
  </si>
  <si>
    <t>SGP - PRESTACION DE SERVICIOS</t>
  </si>
  <si>
    <t>SUMINISTRO DE DOTACIONES MOVILIARIOS, HERRAMIENTAS DIDACTICAS Y TECNOLOGICAS  PARA LAS INSTITUCIONES EDUCATIVAS OFICIALES DEL MUNICI´PIO DE CIENAGA</t>
  </si>
  <si>
    <t>MARZO</t>
  </si>
  <si>
    <t>Licitacion publica</t>
  </si>
  <si>
    <t>SGR REGALIAS Y RECURSOS PROPIOS</t>
  </si>
  <si>
    <t>PRESTACIÓN DE SERVICIO DE MOVILIDAD ESCOLAR PARA LOS ESTUDIANTES DE ALGUNAS INSTITUCIONES EDUCATIVAS  DEL MUNICIPIO DE CIÉNAGA - MAGDALENA</t>
  </si>
  <si>
    <t>9 MESES</t>
  </si>
  <si>
    <t>SUBASTA INVERSA</t>
  </si>
  <si>
    <t>JORNADA DE ACTIVIDADES CULTURALES EN ORGANIZACIÓN Y REALIZACION DE CARNAVALITO DE LAS INSTITUCIONES EDUCATIVAS DEL MUNICIPIO DE CIENAGA</t>
  </si>
  <si>
    <t>PLAN MUNICIPAL DECENAL DE EDUCACION UN COMPROMISO DE TODOS  DE CIENAGA MAGDALENA</t>
  </si>
  <si>
    <t xml:space="preserve">PLAN MUNICIPAL DE LECTURA EN LAS INSTITUCIONES EDUCATIVAS OFICIALES </t>
  </si>
  <si>
    <t>IMPLEMENTACIÓN DE DIEZ (10) PROYECTOS AMBIENTALES ESCOLARES (PRAES) EN EL MUNICIPIO</t>
  </si>
  <si>
    <t>8 MESES</t>
  </si>
  <si>
    <t>AUNAR ESFUERZOS Y RECURSOS TECNICOS, ADMINISTRATIVO Y FINANCIERO ENTRE LAS PARTES QUE SIRVAN DE APOYO PARA GARANTIZAR LA PERMANENCIA EN LA EDUCACION SUPERIOR DE ESTUDIANTES DE ESTRATOS 1, 2, 3 MATRICULADOS A LOS DIFERENTES PROGRAMAS DEL INSTITUTO NACIONAL DE FORMACION TECNICA PROFESIONAL HUMERTO VELASQUEZ GARCIA EN EL MUNICIPIO DE CIENAGA</t>
  </si>
  <si>
    <t>SGR REGALIAS</t>
  </si>
  <si>
    <t xml:space="preserve">PRESTACION DE SERVICIOS PARA LA ORGANIZACIÓN Y  EJECUCION  DE JORNADAS DE CAPACITACION EN LAS INSTITUCIONES EDUCATIVAS OFICIALES DEL MUNICIPIO DE CIENAGA  MAGDALENA </t>
  </si>
  <si>
    <t>ABRIL</t>
  </si>
  <si>
    <t>PRESTACIÓN DEL SERVICIO PROFESIONALES DE APOYO PEDAGÓGICO A NIÑOS Y NIÑAS CON DISCAPACIDAD Y TALENTOS EXCEPCIONALES DE LAS INSTITUCIONES EDUCATIVAS DEL MUNICIPIO DE CIENAGA MAGDALENA</t>
  </si>
  <si>
    <t>6 MESES</t>
  </si>
  <si>
    <t xml:space="preserve">PRESTACION DE SERVICIOS PROFESIONALES EN LA ASESORIA Y FORMULACION DEL PLAN DE GESTION INTEGRAL DE RESIDUOS SOLIDOS </t>
  </si>
  <si>
    <t>RECURSOS PROPIO / SGP DE LIBRE INVERSION</t>
  </si>
  <si>
    <t>marzo</t>
  </si>
  <si>
    <t>6 meses</t>
  </si>
  <si>
    <t>RECURSOS PROPIO / SGP DE LIBRE INVERSION / SGR REGALIAS</t>
  </si>
  <si>
    <t>SUMINISTRO DEL PROGRAMA DE ALIMENTACION ESCOLAR A LA POBLACION INDIGENA</t>
  </si>
  <si>
    <t>APOYO A LA SUPERVISIÓN DE OPERACIÓN PARA POBLACIÓN INDÍGENA</t>
  </si>
  <si>
    <t>INTERVENTORÍA TÉCNICA, ADMINISTRATIVA, FINANCIERA, CONTABLE Y JURÍDICA DE OPERACIÓN PARA POBLACIÓN REGULAR</t>
  </si>
  <si>
    <t>Concurso de merito abierto</t>
  </si>
  <si>
    <t>DOTACION DE ELEMENTOS PRIORIZADOS PARA LA ATENCION DE LOS EDUCANDOS LA RESIDENCIA ESCOLAR DE LA INSTITUCIONES EDCATIVA RURAL SIBERIA Y CENTRO RURAL JUKULDWE.</t>
  </si>
  <si>
    <t>SUMINISTRO DE DOTACIONES MOVILIARIOS, HERRAMIENTAS DIDACTICAS Y TECNOLOGICAS  PARA LAS INSTITUCION DE EDUCACION SUPERIOR HUMBERTO VELASQUES GARCIA MUNICIPIO DE CIENAGA</t>
  </si>
  <si>
    <t>NTERVENTORÍA TÉCNICA, ADMINISTRATIVA, FINANCIERA, CONTABLE Y JURIDICA AL CONTRATO DE SUMINISTRO DE UN COMPLEMENTO ALIMENTARIO PARA LOS ESTUDIANTES DE LOS ESTABLECIMIENTOS EDUCATIVOS PRIORIZADOS EN EL PROGRAMA DE ALIMENTACIÓN ESCOLAR DEL MUNICIPIO DE CIÉNAGA MAGDALENA</t>
  </si>
  <si>
    <t>80111600, 80141607</t>
  </si>
  <si>
    <t>43232705, 81111509, 43222606, 43232915</t>
  </si>
  <si>
    <t>56101532, 56101711, 56101901, 56111501</t>
  </si>
  <si>
    <t>INTERVENTORÍA TÉCNICA, ADMINISTRATIVA, FINANCIERA, CONTABLE Y JURÍDICA AL CONTRATO DE SUMINISTRO  DE UN COMPLEMENTO ALIMENTARIO PARA LOS ESTUDIANTES DE LOS ESTABLECIMIENTOS EDUCATIVOS PRIORIZADO EN EL PROGRAMA DE ALIMENTACIÓN ESCOLAR DEL MUNICIPIO DE CIÉNAGA – MAGDALENA.</t>
  </si>
  <si>
    <t>8 meses</t>
  </si>
  <si>
    <t>8  meses</t>
  </si>
  <si>
    <t>93141701, 80141902</t>
  </si>
  <si>
    <t>80141607, 80141902, 90141502, 90141603</t>
  </si>
  <si>
    <t>80111623, 80111601</t>
  </si>
  <si>
    <t>80111601, 86101705</t>
  </si>
  <si>
    <t>50200000, 50300000, 50310000, 50000000, 90100000</t>
  </si>
  <si>
    <t>80101600, 80101500, 80101700, 80161560, 80120000</t>
  </si>
  <si>
    <t>80101600, 80101500, 80101700</t>
  </si>
  <si>
    <t>56000000, 60000000</t>
  </si>
  <si>
    <t>56000000, 60000000, 52000000</t>
  </si>
  <si>
    <t>APOYO LOGISTICO PARA LA SEGURIDAD DURANTE LAS FESTIVIDADES DEL CAIMAN EN EL MUNICIPIO DE Ciénaga MAGDALENA, CARIBE</t>
  </si>
  <si>
    <t>5 dias</t>
  </si>
  <si>
    <t>Recursos Propios /sgp libre inversion</t>
  </si>
  <si>
    <t>REALIZAR ENCUENTRO CULTURAL CON LOS INDIGENAS</t>
  </si>
  <si>
    <t>Minima cuantia</t>
  </si>
  <si>
    <t>PRESTACION DE SERVICIOS PARA EL APOYO LOGISTICO DE LAS ACTIVIDADES DE PAGO Y CONEXAS EN EL MARCO DEL PROGRAMA NACIONAL COLOMBIA MAYOR</t>
  </si>
  <si>
    <t>SUMINISTRO DE  120 CAMARAS DE SEGURIDAD PARA EL FORTALECIMIENTO DE LA SEGURIDAD EN ZONA URBANA Y RURAL DEL MUNICIPIO</t>
  </si>
  <si>
    <t>selección abreviada menor cuantia</t>
  </si>
  <si>
    <t>SGR</t>
  </si>
  <si>
    <t>APOYO LOGISTICO PARA LA REALIZACION DE 2  CAMPAÑAS EN LAS INSTITUCIONES EDUCATIVAS SOBRE LOS DERECHOS DE LAS MUJERES</t>
  </si>
  <si>
    <t>GENERAR ESPACIOS DE PARTICIPACIÓN Y DESARROLLO CON EQUIDAD DE GENERO.</t>
  </si>
  <si>
    <t>FORMULACION PLAN DE VIDA PARA EL RESGUARDO INDIGENA EN EL MUNICIPIO</t>
  </si>
  <si>
    <t>ESCUELA PARA PAZ Y LA RECONCILIACION</t>
  </si>
  <si>
    <t>minima cuantia</t>
  </si>
  <si>
    <t xml:space="preserve">ENCUENTRO PARA JOVENES EN FORMULACION,  EJECUCION Y SEGUIMIENTO DE POLITICAS DE PAZ Y POSCONFLICTO  </t>
  </si>
  <si>
    <t>15 dias</t>
  </si>
  <si>
    <t>FORMULACION E IMPLEMENTACION DE LA POLITICA PUBLICA DE LA JUVENTUD</t>
  </si>
  <si>
    <t>FORMULACION E IMPLEMENTACION DE LA POLITICA PUBLICA DE LA COMUNIDAD AFRO</t>
  </si>
  <si>
    <t>45 dias</t>
  </si>
  <si>
    <t>CONSTRUCCION DE UN ESPACIO DE INTEGRACION, ARTES Y OFICIOS PARA LA COMUNIDAD AFRO, RAIZALES Y PALENQUEROS</t>
  </si>
  <si>
    <t xml:space="preserve">6 meses </t>
  </si>
  <si>
    <t>SOCALIACION DEL NUEVO ESTATUTO DEL CONSUMIDOR EN EL AREA URBANA Y RURAL DEL MUNICIPIO DE CIENAGA MAGDALENA</t>
  </si>
  <si>
    <t xml:space="preserve">APOYAR LAS ACCIONES DE UNA MESA MUNICIPAL DE VICTIMAS EN LA COMPETENCIA DEL MUNICIPIO </t>
  </si>
  <si>
    <t>APOYO LOGISTICO PARA EL FORTALECIMIENTO DE LA SEGURIDAD DURANTE EL FESTIVAL GUILLERMO DE JESUS BUITRAGO</t>
  </si>
  <si>
    <t>fondo cuenta-recursos propios</t>
  </si>
  <si>
    <t> 95121702</t>
  </si>
  <si>
    <t xml:space="preserve">ADECUACION DE UN ESPACIO PARA EL FUNCIONAMIENTO DE LA URI EN EL MUNICIPIO </t>
  </si>
  <si>
    <t>PLAN DE ESTUDIOS DE LAS IE PARA LA DEMOCRATIZACION DE LA CONVIVENCIA ESCOLAR Y RESOLUCION PACIFICA DE CONFLICTOS (CATEDRA DE LA PAZ)</t>
  </si>
  <si>
    <t>IMPLEMENTAR PROCESO DE RENDICION DE CUENTAS A LAS COMUNIDADES</t>
  </si>
  <si>
    <t>ACOMPAÑAR LA ESTRATEGIA DE RED UNIDOS EN EL MUNICIPIO A TRAVES DE UN CONVENIO INTERADMINISTRATIVO PARA FORTALECER LA OFERTA INSTITUCIONAL</t>
  </si>
  <si>
    <t>REALIZAR CUATRO EVENTOS DE ACTIVIDADES RECREATIVAS,CULTURALES, DEPORTIVAS Y LUDICAS EN LOS DIFERENTES BARRIOS DEL MUNICIPIO DE CIENAGA AVANZA DE LA MANO CON EL PUEBLO</t>
  </si>
  <si>
    <t>CENTRO DE SATELITE DE OPERACIONES MILITARES EN EL AREA RURAL DEL MUNICIPIO EN ASOCIO CON OTROS ACTORES INSTITUCIONALES (CORREGIMIENTOS DEL PALMOR)</t>
  </si>
  <si>
    <t>PROGRAMA DE FORTALECIMIENTO DE LA ORGANIZACIÓN PARA PARTICIPACION ETNICA Y CIUDADANA DE LA POBLACION AFROCOLOMBIANA</t>
  </si>
  <si>
    <t>PROGRAMA DE DESARROLLO DE LA ETNOEDUCACION Y CATEDRA DE ESTUDIOS AFROCOLOMBIANOS</t>
  </si>
  <si>
    <t>REALIZAR JORNADAS DE FORMACION PARA EL EMPODERAMIENTO Y ENFOQUE DE DERECHOS A LA COMUNIDAD LGBTI</t>
  </si>
  <si>
    <t>SEMANA DE LA JUVENTUD</t>
  </si>
  <si>
    <t>60 dias</t>
  </si>
  <si>
    <t>Recursos Propios /sgp libre inversion- fondo cuenta</t>
  </si>
  <si>
    <t>SUMINSITRO DE COMBUSTIBLE PARA LA FUERZA PUBLICA DEL MUNICIPIO DE CIENAGA</t>
  </si>
  <si>
    <t>12 meses</t>
  </si>
  <si>
    <t>licitacion publica</t>
  </si>
  <si>
    <t>fondo cuenta</t>
  </si>
  <si>
    <t>MANTENIMIENTO DEL PARQUE AUTOMOTOR DE LA FUERZA PUBLICA</t>
  </si>
  <si>
    <t>FORMULACION E IMPLEMENTACION DE UNA POLITICA PUBLICA DE ADULTO MAYOR</t>
  </si>
  <si>
    <t>2 MESES</t>
  </si>
  <si>
    <t>APOYAR LA ENTREGA DE TRESCIENTOSS SUBSIDIOS DE VIVIENDA PARA POBLACION VICTIMAS</t>
  </si>
  <si>
    <t>ESTABLECER DOS PROCESOS DE REPARACION INTEGRAL DE VICTIMAS: CERRO AZUL Y LA SECRETA</t>
  </si>
  <si>
    <t xml:space="preserve">PROGRAMA PARA LA ATENCION A LA PRIMERA INFANCIA </t>
  </si>
  <si>
    <t xml:space="preserve">PROYECTO DE TITULACION Y LEGALIZACION DE PREDIOS </t>
  </si>
  <si>
    <t>3 meses</t>
  </si>
  <si>
    <t>PRESTACION DE SERVICIOS TECNICOS DE APOYO A LA GESTION ADMINISTRATIVA COMO APOYO A LA COORDINACION DEL CONCEJO MUNICIPAL PARA LA GESTION DEL RIESGO DE DESASTRES, ADSCRITA A LA SECRETARIA DE GOBIERNO MUNICIPAL</t>
  </si>
  <si>
    <t xml:space="preserve"> SGP</t>
  </si>
  <si>
    <t>PRESTACION DE SERVICIOS PROFESIONALES Y DE APOYO A LA GESTION ADMINISTRATIVA COMO ENLACE MUNICIPAL DE POLITICAS PUBLICAS ADSCRITO A LA SECRETARIA DE GOBIERNO EN EL MUNICIPIO DE CIENAGA</t>
  </si>
  <si>
    <t>PRESTACION DE SERVICIOS PROFESIONALES DE APOYO A LA GESTION ADMINISTRATIVA AL DESARROLLO DE ACTIVIDADES PROPIAS DE LAS FUNCIONES DEL ENLACE DEL PROGRAMA COLOMBIA MAYOR (ADULTO MAYOR) ADSCRITO A LA SECRETARIA DE GOBIERNO MUNICIPAL</t>
  </si>
  <si>
    <t>PRESTACION DE SERVICIOS TECNICOS DE APOYO A LA GESTION ADMINISTRATIVA EN LA OFICINA DE DESARROLLO COMUNITARIO ADSCRITO A LA SECRETARIA DE GOBIERNO Y PARTICIPACION CIUDADANA DEL MUNICIPIO DE CIENAGA MAGDALENA</t>
  </si>
  <si>
    <t>PRESTACION DE SERVICIOS PROFESIONALES Y DE APOYO A LA GESTION ADMINISTRATIVA COMO ASESOR EN TEMAS DE PROCESOS CIVILES POLICIVOS EN LA SECRETARIA DE GOBIERNO Y PARTICIPACION CIUDADANA DEL MUNICIPIO DE CIENAGA MAGDALENA</t>
  </si>
  <si>
    <t>PRESTACION DE SERVICIOS TECNICOS DE APOYO A LA GESTION ADMINISTRATIVA AL DESARROLLO DE ACTIVIDADES PROPIAS DE LAS FUNCIONES DEL ENLACE  MUNICIPAL DE ADULTO MAYOR ADSCRITO A LA SECRETARIA DE GOBIERNO MUNICIPAL</t>
  </si>
  <si>
    <t>PRESTACION DE SERVICIOS PROFESIONALES Y DE APOYO A LA GESTION COMO ASESOR JURIDICO ESPECIALIZADO PARA TRABAJAR EN TEMAS DE SEGURIDAD Y CONVIVENCIA CIUDADANA EN LA SECRETARIA DE GOBIERNO Y PARTICIPACION CIUDADANA DEL MUNICIPIO DE CIENAGA MAGDALENA</t>
  </si>
  <si>
    <t>PRESTACION DE SERVICIOS PROFESIONALES COMO APOYO A LA GESTION ADMINISTRATIVA, EN ELABORACION Y FORMULACION DE PROYECTOS EN LA SECRETARIA DE GOBIERNO Y PARTICIPACION CIUDADANA DEL MUNICIPIO DE CIENAGA MAGDALENA</t>
  </si>
  <si>
    <t xml:space="preserve">PRESTACION DE SERVICIOS PROFESIONALES Y DE APOYO A LA GESTION ADMINISTRATIVA COMO ASESOR J EN TEMAS DE PROCESOS CIVILES POLICIVOS ADSCRITO A LA SECRETARIA DE GOBIERNO Y PARTICIPACION CIUDADANA DEL MUNICIPIO DE CIENAGA MAGDALENA </t>
  </si>
  <si>
    <t>Contratacion directa</t>
  </si>
  <si>
    <t>PRESTACION DE SERVICIOS TECNICOS Y DE APOYO A LA GESTION ADMINISTRATIVA EN EL ENLACE RED UNIDOS ADSCRITA A LA SECRETARIA DE GOBIERNO Y PARTICPACION CIUDADANA</t>
  </si>
  <si>
    <t>PRESTACION DE SERVICIOS PROFESIONALES Y DE APOYO A LA GESTION ADMINISTRATIVA COMO ASESOR  EN TEMAS DE QUERELLAS POLICIVAS EN LA SECRETARIA DE GOBIERNO Y PARTICIPACION CIUDADANA DEL MUNICIPIO DE CIENAGA MAGDALENA</t>
  </si>
  <si>
    <t>PRESTACION DE SERVICIOS TECNICOS DE APOYO A LA GESTION ADMINISTRATIVA EN LA COMISARIA DE FAMILIA ADSCRITO A LA SECRETARIA DE GOBIERNO Y PARTICIPACION CIUDADANA</t>
  </si>
  <si>
    <t>PRESTACION DE SERVICIOS PROFESIONALES Y DE APOYO A LA GESTION COMO ASESOR JURIDICO ESPECIALIZADO EN LA ELABORACION DE ESTUDIOS PREVIOS  ADSCRITO A LA SECRETARIA DE GOBIERNO Y PARTICIPACION CIUDADANA DEL MUNICIPIO DE CIENAGA MAGDALENA</t>
  </si>
  <si>
    <t>PRESTACION DE SERVICIOS TECNICOS Y DE APOYO A LA GESTION ADMINISTRTIVA EN EL ENLACE DE POLITICAS PUBLICAS ADSCRITO A LA SECRETARIA DE GOBIERNO Y PARTICIPACION CIUDADANA</t>
  </si>
  <si>
    <t>PRESTACION DE SERVICIOS DE APOYO A LA GESTION ADMINISTRATIVA COMO TECNICO A PESAS Y MEDIDAS ADSCRITO A LA SECRETARIA DE GOBIERNO Y PARTICIPACION CIUDADANA DEL MUNICIPIO DE CIENAGA MAGDALENA</t>
  </si>
  <si>
    <t xml:space="preserve">contratacion Directa </t>
  </si>
  <si>
    <t>PRESTACION DE SERVICIOS PROFESIONALES Y DE APOYO A LA GESTION COMO ASESOR   PARA TRABAJAR EN LOS PLANES DE DESARROLLO CON ENFOQUE TERRITORIAL (PDET)  EN LA SECRETARIA DE GOBIERNO Y PARTICIPACION CIUDADANA DEL MUNICIPIO DE CIENAGA MAGDALENA</t>
  </si>
  <si>
    <t>PRESTACION DE SERVICIOS DE APOYO A LA GESTION ADMINISTRATIVA COMO AUXILIAR EN LA INSPECCION UNICA DE POLICIA ADSCRITO  A LA SECRETARIA DE GOBIERNO Y PARTICIPACION CIUDADANA DEL MUNICIPIO DE CIENAGA MAGDALENA</t>
  </si>
  <si>
    <t>PRESTACION DE SERVICIOS DE APOYO A LA GESTION ADMINISTRATIVA COMO TECNICO EN LA OFICINA DE VICTIMA ADSCRITO A LA SECRETARIA DE GOBIERNO Y PARTICIPACION CIUDADANA DEL MUNICIPIO DE CIENAGA MAGDALENA</t>
  </si>
  <si>
    <t>programa de capacitacion , asesoria y asistencia tecnica de procesos de participacion ciudadana y a las victimas del conflicto armado</t>
  </si>
  <si>
    <t>sgp libre inversion</t>
  </si>
  <si>
    <t>DOTACION DEL PUNTO DE VICTIMA</t>
  </si>
  <si>
    <t>SELECCIÓN ABREVIADA DE MENOR CUANTIA</t>
  </si>
  <si>
    <t>PROMOCION Y PREVENCION A TRAVES DE BRIGADAS DE ATENCION INTEGRAL CON ENFOQUE ETNICO DIFERENCIAL</t>
  </si>
  <si>
    <t>15 DIAS</t>
  </si>
  <si>
    <t>IMPLEMENTACION DE PROCESO CONCERTADO DE REPARACION SIMBOLICA Y MEMORIA DE CONFLICTO</t>
  </si>
  <si>
    <t>APOYAR UN PROYECTO PRODUCTIVO A POBLACION VICTIMAS</t>
  </si>
  <si>
    <t>15 dais</t>
  </si>
  <si>
    <t>torneos y apoyo logistico para la paz y reconciliacion programa de formacion en musica para las victimas con enfoque diferencial y etnico zona rural y urbana</t>
  </si>
  <si>
    <t>30 dias</t>
  </si>
  <si>
    <t>PROGRAMA DE CAPACITACION, ASESORIA Y ASISTENCIA TECNICA PROCESO DE  PARTICIPACIÓN CIUDADANA</t>
  </si>
  <si>
    <t>CAPACITACIÓN A  LA COMUNIDAD SOBRE PARTICIPACIÓN CIUDADANA</t>
  </si>
  <si>
    <t>FORMULAR E IMPLEMENTAR UNA POLITICA PUBLICA DE LA POBLACIO LGTBI</t>
  </si>
  <si>
    <t xml:space="preserve">6  meses </t>
  </si>
  <si>
    <t xml:space="preserve">Menor Cuantia </t>
  </si>
  <si>
    <t>IMPLEMENTACION DEL PROGRAMA DE ATENCION INTEGRAL A LAS VICTIMAS DEL CONFLICTO ARMADO Y POLITICA DE RESTITUCION DE TIERRAS DEL MUNICIPIO DE CIENAGA MAGDALENA</t>
  </si>
  <si>
    <t>9 meses</t>
  </si>
  <si>
    <t>APOYO LOGISTICO PARA LA ATENCIÓN DE LOS MIEMBROS DE LA FUERZA PÚBLICA PARA LA REALIZACIÓN DE OPERATIVOS DE INTELIGENCIA ENCAMINADO A REFORZAR LA SEGURIDAD Y CONVIVENCIA EN EL CASCO URBANO DEL MUNICIPIO DE CIENAGA MAGDALENA 2020 "CIENAGA AVANZA DE LA MANO CON SEGURIDA" COMANDOS SITUACIONALES</t>
  </si>
  <si>
    <t>Fondo cuenta</t>
  </si>
  <si>
    <t>CONTRATO DE PRESTACION DE SERVICIOS PARA EL APOYO LOGISTICO PARA LA ATENCION INTEGRAL DE NIÑEZ, INFANCIA, Y ADOLESCENCIA EN EL MUNICIPIO DE CIENAGA MAGDALENA</t>
  </si>
  <si>
    <t>PRESTACION DE SERVICIOS TECNICOS DE APOYO LOGISTICO, PARA LA JORNADA DE REGISTRO E IDENTIFICACION EN EL MUNICIPIO DE CIENAGA MAGDALENA</t>
  </si>
  <si>
    <t>PRESTACION DE SERVICIOS OPERATIVOS Y DE LOGISTICA PARA LA JORNADA INTEGRAL DE SERVICIOS, OFERTA Y PRESENCIA INSTITUCIONAL EN LAS AREAS DE SEGURIDAD Y CONVIVIENCIA, SALUD, SISBEN Y ATENCION DE LA POBLACION VULNERABLE DEL CORREGIMIENTO DE PALMOR DEL MUNICIPIO DE CIENAGA</t>
  </si>
  <si>
    <t>APOYO LOGISTICO PARA LA REALIZACION DE LA JORNADA DE SENSIBILIZACION Y CONMEMORACION DEL DIA MUNDIAL CONTRA EL TRABAJO INFANTIL</t>
  </si>
  <si>
    <t>CONMEMORACION DEL DIA DE LAS VICTIMAS</t>
  </si>
  <si>
    <t>PRESTACIÓN DE SERVICIOS PARA EL APOYO LOGISTICO DE LA JORNADA DE ELECCION DE ASOCIACION DE JUNTAS DE ACCION COMUNAL (ASOCOMUNAL) EN SEGUNDO GRADO EN CIENAGA MAGDALENA</t>
  </si>
  <si>
    <t>APOYO LOGISTICO para la atención de los miembros de la fuerza pública que realizaran OPERATIVOS DE INTELIGENCIA ENCAMINADO A REFORZAR LA SEGURIDAD Y CONVIVENCIA DEL MUNICIPIO DE CIENAGA MAGDALENA</t>
  </si>
  <si>
    <t>PRESTACION DE SERVICIOS DE APOYO LOGISTICO PARA LA JORNADA DE ATENCION INTEGRAL A LAS VICTIMAS DE CONFLICTO ARMADO CON ENFOQUE DIFERENCIAL Y ETNICO EN LA ZONA RURAL Y URBANA DEL MUNICIPIO DE Ciénaga</t>
  </si>
  <si>
    <t>GESTIONAR UN CONVENIO PARA ATENCION DE DESASTRES NATURALES (CUERPO DE BOMBEROS)</t>
  </si>
  <si>
    <t>IMPLEMENTAR PLAN DE EMERGENCIA Y CONTINGENCIA Y PLANES DE RECONSTRUCCION POSTDESASTRES (DEFENSA CIVIL)</t>
  </si>
  <si>
    <t>/recursos propios SGP Libre Inversion</t>
  </si>
  <si>
    <t>DESARROLLAR CONVENIO CON LA SECRETARIA DE EDUCACION MUNICIPAL PARA LOS PLANES DE RIESGOS EN LAS IE</t>
  </si>
  <si>
    <t>DESARROLLAR PROCESOS DE FORMACION Y CAPACITACION DEL PERSONAL VINCULADO A LOS ORGANISMOS DE RESPUESTAS PARA LA ATENCION DE DESASTRES</t>
  </si>
  <si>
    <t>ACOMPAÑAR LAS 53 SENTENCIAS EXISTENTES EN RESTITUCION DE TIERRAS DADAS EN EL TERRITORIO MUNICIPALHASTA LA FECHA Y LAS SUBSIGUIENTES HASTA EL 2021</t>
  </si>
  <si>
    <t>DESARROLLO DEL PLAN  INTEGRAL DE SEGURIDAD Y CONVIENCIA CIUDADANA</t>
  </si>
  <si>
    <t xml:space="preserve">10 meses </t>
  </si>
  <si>
    <t>Fondo Cuenta</t>
  </si>
  <si>
    <t>42231801    42231803     85101601    85101604</t>
  </si>
  <si>
    <t>IMPLEMENTACION DEL PROGRAMA DE ATENCION INTEGRAL AL ADULTO MAYOR EN EL MUNICIPIO DE CIENAGA</t>
  </si>
  <si>
    <t>junio</t>
  </si>
  <si>
    <t xml:space="preserve">7 meses </t>
  </si>
  <si>
    <t>SERVICIO DE INTERVENTORIA AL CONTRATO CUYO OBJETO ES IMPLEMENTACION DEL PROGRAMA DE ATENCION INTEGRAL AL ADULTO MAYOR EN EL MUNICIPIO DE CIENAGA</t>
  </si>
  <si>
    <t xml:space="preserve">SUMINISTRO DE  APOYO LOGISTICO COMITÉ DE INFANCIA Y ADOLESCENCIA </t>
  </si>
  <si>
    <t xml:space="preserve">1 mes </t>
  </si>
  <si>
    <t xml:space="preserve">CONTRATAR  ACCIONES DEL PROGRAMA GOBIERNO AL  BARRIO </t>
  </si>
  <si>
    <t>MODERNIZACION  DE LA OFICINA DE DESARROLLO COMUNITARIO</t>
  </si>
  <si>
    <t xml:space="preserve"> 2 meses </t>
  </si>
  <si>
    <t>IMPLEMENTAR JORNADAS DE ACCESO A LA JUSTICIA</t>
  </si>
  <si>
    <t>CONTRATACION DE CONCILIADORES CON EQUIDAD</t>
  </si>
  <si>
    <t xml:space="preserve">  6 Meses </t>
  </si>
  <si>
    <t xml:space="preserve">CONSTRUCCION CASA DE  JUSTICIA </t>
  </si>
  <si>
    <t xml:space="preserve">CONTRATACION  ACCIONES DEL PLAN DE SEGURIDAD  Y CONVIVIENCIA </t>
  </si>
  <si>
    <t xml:space="preserve">4 meses </t>
  </si>
  <si>
    <t xml:space="preserve">CAPACITACIONES, TALLERES PLAN DE SEGURIDAD Y CONVIVIENCIA CIUDADANA </t>
  </si>
  <si>
    <t xml:space="preserve"> 1 meses </t>
  </si>
  <si>
    <t xml:space="preserve">SUMINISTRO DE TRANSPORTE   PARA LA PERSONAS EN SITUACION DE DESPLAZAMIENTO </t>
  </si>
  <si>
    <t xml:space="preserve">PROGRAMA  JORNADAS DE  DOCUMENTACION  Y REGISTROS COMO ESTRETEGIA DEPROTECCION DE DERECHOS- </t>
  </si>
  <si>
    <t xml:space="preserve">1 MES </t>
  </si>
  <si>
    <t xml:space="preserve">CONTRATACION DE ACCIONES PARA LA ESTRATEGIA NACIONAL PARA PREVENIR Y ERRADICAR L AS FORMAS DE TABAJO INFANTIL Y PROTEGER AL JOVEN TRABAJADOR </t>
  </si>
  <si>
    <t xml:space="preserve">CENTRO DE ATENCION INTEGRAL PARA MENORES  VULNERABLES </t>
  </si>
  <si>
    <t xml:space="preserve">PROGRAMA PARA NIÑOS, NIÑAS Y ADOLESECENTES CON SUS DERECHOS AMENZADOS O VULNERADOS </t>
  </si>
  <si>
    <t xml:space="preserve">CONSTRUCION DE CENTRO DE RECUPERACION PARA  DISCAPACITADOS </t>
  </si>
  <si>
    <t xml:space="preserve">3 Meses </t>
  </si>
  <si>
    <t xml:space="preserve">ADQUISICION DE  60  MOTOCICLETAS FUERZA PUBLICA </t>
  </si>
  <si>
    <t xml:space="preserve">Seguridad </t>
  </si>
  <si>
    <t xml:space="preserve">PROGRAMA  BRIGADAS DE SEGURIDAD </t>
  </si>
  <si>
    <t xml:space="preserve">PLAN DE ATENCION INTEGRAL A LA POBLACION PRIORITARIA </t>
  </si>
  <si>
    <t xml:space="preserve">PLAN DE INFANCIA Y ADOLESCENCIA </t>
  </si>
  <si>
    <t>PROGRAMA  PARA NIÑOS , NIÑAS CON DISCAPACIDAD O ENFERMEDAD DE CIUIDADO ESPECIAL</t>
  </si>
  <si>
    <t xml:space="preserve">PROGRAMA SERVICIOS AMIGABLE  PARA INFANCIA Y ADOLESCENCIA </t>
  </si>
  <si>
    <t xml:space="preserve">CENTRO INTEGRAL DE ATENCION A LA INFANCIA  Y LA JUIVENTUD </t>
  </si>
  <si>
    <t>93141501 93131801 93131802</t>
  </si>
  <si>
    <t xml:space="preserve">SISTEMA DE SEGUIMIENTO MONITOREO Y REGISTRO DAMNIFICADOS </t>
  </si>
  <si>
    <t>93141509 93141501</t>
  </si>
  <si>
    <t xml:space="preserve">PROGRAMA ESPECIALIZADOS PARA NIÑOS Y NIÑAS DESMOVILIZADOS </t>
  </si>
  <si>
    <t xml:space="preserve">4 MESES </t>
  </si>
  <si>
    <t xml:space="preserve">ENCUENTRO NACIONAL DEL ADULTO MAYOR ACTIVIDAES LUDICAS RECREATIVAS Y DE SALUD </t>
  </si>
  <si>
    <t>CONSTRUCCION DE ESCUELA DE ARTES Y OFICIO CON ENFOQUE DIFERENCIAL VICTIMAS GRUPOS ETNICOS POBLACION DISCAPACIDAD Y POBLACION LGTBI</t>
  </si>
  <si>
    <t xml:space="preserve">Licitacion Publica </t>
  </si>
  <si>
    <t xml:space="preserve">CENTRO DE EMPRENDIMIENTO CON COBERTURA RURAL CON ENFOQUE DIFERENCIA VICITMAS GRUPOS ETNICOS POBLACION CON DISCAPACIDAD Y POBLACION LGTBI </t>
  </si>
  <si>
    <t xml:space="preserve">APOYO LOGISTICO  SEMANA DE LA AFRO COLOMBIANIDAD </t>
  </si>
  <si>
    <t>93141513 93141706</t>
  </si>
  <si>
    <t xml:space="preserve">IMPLEMENTAR PROGRAMA DE FORMACION - LEGISLACION AFROCOLOMBIANA </t>
  </si>
  <si>
    <t>INVESTIGACION E IDENTIFICACION DE MANIFESTACIONES CULTURALES AFRODESCENDIENTES</t>
  </si>
  <si>
    <t xml:space="preserve">PROGRAMA CREACION DE ORGANZIACIONES DE VICITIMA Y DESPLAZADOS </t>
  </si>
  <si>
    <t xml:space="preserve">PROGRAMA DE SALUD SEXUAL Y REPRODUCTIVCA PARA UNA MEJOR CALIDA DE VIDA Y SEGURIDAD INTEGRAL DE ADOLESCENTES </t>
  </si>
  <si>
    <t xml:space="preserve">PROGRAMA INSTITUCIONAL AMIGAS DE LA MUJER Y LA INFANCIA IAMI </t>
  </si>
  <si>
    <t xml:space="preserve">ESTRATEGIA NACIONAL INTEGRAL DE LUCHA CONTRA LA TRATA DE PERSONAS </t>
  </si>
  <si>
    <t xml:space="preserve">5 MESES </t>
  </si>
  <si>
    <t xml:space="preserve">SUMNIISTRO DE SERVICIOS FUNERARIOS COMUNIDAD MENOS  FAVORECIDA </t>
  </si>
  <si>
    <t>Selección abreviada de menor cuantia</t>
  </si>
  <si>
    <t xml:space="preserve">PLAN DE ACOMPAÑAMIENTO  Y ATENCION INTEGRAL A  VICTIMAS, ATENCION HUMANITARIA </t>
  </si>
  <si>
    <t xml:space="preserve">PROGRAMA ATENCION A LA POBLACION DESPLAZADA </t>
  </si>
  <si>
    <t xml:space="preserve">ACCIONES PARA LECTORES SALUDABLES </t>
  </si>
  <si>
    <t>REALIZACION DE CAPACITACION EN MATERIA DE NORMATIVIDAD, LEGISLACION, MECANISMO DE GESTION Y FORMULACION DE PROYECTO DE LA ORGANIZACIÓN CIVILES Y COMUNITARIAS, PARA EL FORTALECIMIENTO DE LAS JUNTAS DE ACCION COMUNAL Y LAS JUNTAS ADMINISTRADORAS LOCALES.</t>
  </si>
  <si>
    <t xml:space="preserve"> 1 mes</t>
  </si>
  <si>
    <t>Recurso Propios</t>
  </si>
  <si>
    <t>CARNETIZACION E IDENTIFICACION DE LOS DIGNATARIOS DE JUNTAS DE ACCION COMUNAL</t>
  </si>
  <si>
    <t xml:space="preserve">Minima cuantia </t>
  </si>
  <si>
    <t>PROGRAMA PARA LA ATENCION DE NIÑOS, NIÑAS ADOLECENTES VINCULADOS A PEORES FORMAS DE TRABAJO INFANTIL - ICBF</t>
  </si>
  <si>
    <t>SUMINISTRO PARA LA DOTACIONEQUIPOS DE OFICINA EQUIPOS TECNOLOGICOS PARA EL MEJORAMIENTO DE LA SECRETARIA DE GOBIERNO DEL MUNICIPIO DE CIENAGA MAGDALENA.</t>
  </si>
  <si>
    <t>selección abreviada de menor cuantia</t>
  </si>
  <si>
    <t>25101503 43211512 43221721</t>
  </si>
  <si>
    <t xml:space="preserve">SERVICIO DE MATENIMIENTO PREVENTIVO, CORRECTIVO Y REPARACION INTEGRAL (INCLUIDO RESPUESTO) DE LA MOTOCICLETAS DE LA ALCALDIA MUNICIPAL DE CIENAGA Y ENTREGADAS EN COMODATO A LOS MIEMBROS DE LA FUERZA PUBLICA (POLICIA Y EJERCITO NACIONAL, SIJIN, Y CTI) QUE PRESTAN SUS SERVICIOS EN EL MUNICIPIO DE CIENAGA - MAGDALENA. </t>
  </si>
  <si>
    <t>80111500 80111600</t>
  </si>
  <si>
    <t>Plan de recopilación, organización, resguardo y protección documental.</t>
  </si>
  <si>
    <t>Centro subregional de paso para jóvenes infractores.</t>
  </si>
  <si>
    <t xml:space="preserve">Centro de atención integral para menores vulnerables </t>
  </si>
  <si>
    <t xml:space="preserve">Recursos Propios/SGP  libre inversion </t>
  </si>
  <si>
    <t>Plan de atención integral a la población prioritaria.</t>
  </si>
  <si>
    <t>Programa servicio amigable para infancia y adolescencia.</t>
  </si>
  <si>
    <t>SUMINISTRO DE CAJAS FUNEBRES PARA ATENDER LA POBLACION VULNERABLE, ADULTOS MAYORES DESPLAZADOS, VICTIMASO PARA LA INHUMANIZACION DE CADAVARES DE PERSONAS NO IDENTIFICADAS EN EL MUNICIPIO DE CIENAGA</t>
  </si>
  <si>
    <t>Plan de acciones para el mantenimiento y operación de centro de adulto mayores</t>
  </si>
  <si>
    <t>programa fortalecimiento de las organizaciones</t>
  </si>
  <si>
    <t>PREVENCION PARA EL NO USO DE POLVORA</t>
  </si>
  <si>
    <t xml:space="preserve">8 dias </t>
  </si>
  <si>
    <t>PROCESO DE ELECCION CIUDADANA A LOS ESPACIOS DE PARTICIPACION CIUDADANA.</t>
  </si>
  <si>
    <t xml:space="preserve">1 meses </t>
  </si>
  <si>
    <t>93111607 93111608</t>
  </si>
  <si>
    <t>CAPACITACIÓN A LA COMUNIDAD SOBRE PARTICIPACION A LA GESTION PÚBLICA.</t>
  </si>
  <si>
    <t xml:space="preserve">ACTUALIZACIÓN Y MODERNIZACIÓN DE LOS ESTATUTOS PARA LOS ORGANISMOS DE ACCION COMUNAL </t>
  </si>
  <si>
    <t>86101705 80111601</t>
  </si>
  <si>
    <t xml:space="preserve">DOTACION CASA COMUNAL </t>
  </si>
  <si>
    <t>INICIATIVAS DE MEMORIA HISTORICA - PLAN DE RECOPILACION, ORGANIZACIÓN, RESGUARDO Y PROTECCION DOCUMENTAL</t>
  </si>
  <si>
    <t xml:space="preserve">CREACION  E IMPLEMENTACIÓN DEL PLAN DE PREVENCION Y PLAN DE CONTINGENCIA DE HECHOS VICTIMIZANTES </t>
  </si>
  <si>
    <t>80111601 93131507</t>
  </si>
  <si>
    <t xml:space="preserve">JORNADAS DE ATENCION INTEGRAL A LAS VICTIMAS DEL CONFLICTO ARMADO </t>
  </si>
  <si>
    <t xml:space="preserve">APOYO LOGISTICO AL PROCESO DE FORMACION E INCIDENCIA DE REPRESENTANTES MUNICIPALES DE VICTIMAS </t>
  </si>
  <si>
    <t xml:space="preserve">CONVENIO DE COPERACION ENTRE LA ALCALDIA MUNICIPAL Y EL CUERPO DE BOMBEROS VOLUNTARIOS DE CIENAGA  </t>
  </si>
  <si>
    <t>25101701 72121402 92101602 95121705</t>
  </si>
  <si>
    <t>SEGUNDO CICLO DE CAPACITACION PARA EDILES Y EDILESAS DEL MUNICIPIO DE CIÉNAGA</t>
  </si>
  <si>
    <t xml:space="preserve">RECURSOS PROPIOS/SGP  libre inversion </t>
  </si>
  <si>
    <t>CAMPAÑA PARA REDUCIR LOS FACTORES DE RIESGOS MAS COMUNES EN EL MUNICIPIO DESARME Y CONSUMO DE ALCOHOL</t>
  </si>
  <si>
    <t xml:space="preserve">CAMPAÑA CONTRA LA DELICUENCIA, EXTORSION </t>
  </si>
  <si>
    <t>CONVENIO INTERINSTITUCIONALES EN LOS DIFERENTES ORGANISMO DE SOCORRO (CRUZ ROJA, BOMBEROS Y DEFENSA CIVIL) PARA LA ATENCION DE EMERGENCIA POR LOS RIESGOS DE DESASTRES.</t>
  </si>
  <si>
    <t xml:space="preserve">SUMINISTROS DE ELEMENTOS PARA FORTALECER A LOS ORGANISMOS DE SOCORRO CRUZ ROJA, BOMBREROS Y DEFENSA CIVIL. </t>
  </si>
  <si>
    <t>RECURSOS PROPIOS / SGP DE LIBRE INVERSION</t>
  </si>
  <si>
    <t>80161502 80111600</t>
  </si>
  <si>
    <t>congreso nacional comunal</t>
  </si>
  <si>
    <t>SGP DE LIBRE INVERSION</t>
  </si>
  <si>
    <t>80161502 86101700</t>
  </si>
  <si>
    <t>LA CONVIVENCIA Y NECESIDAD DE APOYO EMPODERAMIENTO EMPRESARIAL DE LA MUJER CIENAGUERA EN SU SEGUNDA ETAPA.</t>
  </si>
  <si>
    <t>80101508 80101505 80161500 80161600 80111504</t>
  </si>
  <si>
    <t>política pública municipal de juventud basada en la ley 1622 del 29 de abril 2013</t>
  </si>
  <si>
    <t xml:space="preserve">APOYO LOGISTICO PARA LA JORNADA DE CEDULACION Y REGISTRO EN LA PARTE ALTA DEL MUNICIPIO </t>
  </si>
  <si>
    <t xml:space="preserve">recursos propios o sgp
</t>
  </si>
  <si>
    <t>Taller de Capacitacion sobre habilidades blandas para la empleabilidad (trabajo en equipo, comunicación, estrategias y adaptacion al cambio) dirigidas a funcionarios y enlaces adscritos a  la secretaria de gobierno del municipio de Cienaga Magdalena</t>
  </si>
  <si>
    <t>taller de capacitacion para el fortalecimiento del clima laboral y organizacional, relaciones interpersonales, cultura organizacional, comunicación acertiva, toma de decisiones,  diagnostivo del clima laboral dirigido a los funcionarios de la secretaria de gobierno y enlances adscritos a esta secretaria.</t>
  </si>
  <si>
    <t xml:space="preserve">minima cuantia </t>
  </si>
  <si>
    <t>PRESTACION DE SERVICIOS PROFESIONALES Y DE APOYO A LA GESTION ADMINISTRATIVA COMO ASESOR  EN TEMAS DE PROCESOS CIVILES POLICIVOS ADSCRITO A LA SECRETARIA DE GOBIERNO Y PARTICIPACION CIUDADANA DEL MUNICIPIO DE CIENAGA MAGDALENA</t>
  </si>
  <si>
    <t>PRESTACION DE SERVICIOS PROFESIONALES Y DE APOYO A LA GESTION COMO ASESOR  PARA TRABAJAR EN TEMASDE APOYO A LAS COMUNIDADES EN LA SECRETARIA DE GOBIERNO Y PARTICIPACION CIUDADANA DEL MUNICIPIO DE CIENAGA MAGDALENA</t>
  </si>
  <si>
    <t xml:space="preserve">recursos propios </t>
  </si>
  <si>
    <t>PRESTACION DE SERVICIOS PROFESIONALES Y DE APOYO A LA GESTION EN TEMAS REALCIONADOS CON LA MUJER Y LA EQUIDAD DE GENERO EN LA SECRETARIA DE GOBIERNO Y PARTICIPACION CIUDADANA DEL MUNICIPIO DE CIENAGA MAGDALENA</t>
  </si>
  <si>
    <t>PRESTACION DE SERVICIOS DE APOYO A LA GESTION ADMINISTRATIVA COMO AUXILIAR EN LA  SECRETARIA DE GOBIERNO Y PARTICIPACION CIUDADANA DEL MUNICIPIO DE CIENAGA MAGDALENA</t>
  </si>
  <si>
    <t>PRESTACION DE SERVICIOS PROFESIONAL DE APOYO A LA GESTION ADMINISTRATIVA EN LA OFICINA DE DESARROLLO COMUNITARIO ADSCRITO A LA SECRETARIA DE GOBIERNO Y PARTICIPACION CIUDADANA DEL MUNICIPIO DE CIENAGA MAGDALENA</t>
  </si>
  <si>
    <t>PRESTACION DE SERVICIOS TECNICOS O PROFESIONALES    DE APOYO A LA GESTION ADMINISTRATIVA COMO ENLACE MUNICIPAL DE LA UNIDAD DE VICTIMA ADSCRITO A LA SECRETARIA DE GOBIERNO EN EL MUNICIPIO DE CIENAGA MAGDALENA</t>
  </si>
  <si>
    <t>PRESTACION DE SERVICIOS PROFESIONALES DE APOYO COMO PSICOLOGO A LA GESTION ADMINISTRATIVA AL DESARROLLO DE ACTIVIDADES PROPIAS DE LAS FUNCIONES DEL ENLACE DE LA UNIDAD DE VICTIMA ADSCRITO A LA SECRETARIA DE GOBIERNO MUNICIPAL</t>
  </si>
  <si>
    <t>PRESTACION DE SERVICIOS PROFESIONALES DE APOYO COMO TRABAJADORA SOCIAL A LA GESTION ADMINISTRATIVA AL DESARROLLO DE ACTIVIDADES PROPIAS DE LAS FUNCIONES DEL ENLACE DE LA UNIDAD DE VICTIMA ADSCRITO A LA SECRETARIA DE GOBIERNO MUNICIPAL</t>
  </si>
  <si>
    <t>PRESTACION DE SERVICIOS PROFESIONALES DE APOYO COMO PSICOLOGO A LA GESTION ADMINISTRATIVA AL DESARROLLO DE ACTIVIDADES PROPIAS DE LAS FUNCIONES DEL ENLACE DEL PROGRAMA DE ADULTO MAYOR  ADSCRITO A LA SECRETARIA DE GOBIERNO MUNICIPAL</t>
  </si>
  <si>
    <t>PRESTACION DE SERVICIOS PROFESIONALES DE APOYO COMO ASESOSR JURIDICO A LA GESTION ADMINISTRATIVA AL DESARROLLO DE ACTIVIDADES PROPIAS DE LAS FUNCIONES DEL ENLACE DE LA UNIDAD DE VICTIMA ADSCRITO A LA SECRETARIA DE GOBIERNO MUNICIPAL</t>
  </si>
  <si>
    <t>PRESTACION DE SERVICIOS PROFESIONALES DE APOYO A LA GESTION ADMINISTRATIVA AL DESARROLLO DE ACTIVIDADES PROPIAS DE LAS FUNCIONES DEL ENLACE DE LA UNIDAD DE VICTIMA ADSCRITO A LA SECRETARIA DE GOBIERNO MUNICIPAL</t>
  </si>
  <si>
    <t>PRESTACION DE SERVICIOS TECNICO DE APOYO A LA GESTION ADMINISTRATIVA AL DESARROLLO DE ACTIVIDADES PROPIAS DE LAS FUNCIONES DEL ENLACE DE LA UNIDAD DE VICTIMA ADSCRITO A LA SECRETARIA DE GOBIERNO MUNICIPAL</t>
  </si>
  <si>
    <t>PRESTACION DE SERVICIOS PROFESIONALES O TECNICO  APOYO A LA GESTION ADMINISTRATIVA AL DESARROLLO DE ACTIVIDADES PROPIAS DE LAS FUNCIONES COMO ENLACE DE LGBTI  ADSCRITO A LA SECRETARIA DE GOBIERNO MUNICIPAL</t>
  </si>
  <si>
    <t>PRESTACION DE SERVICIOS PROFESIONALES DE APOYO A LA GESTION ADMINISTRATIVA AL DESARROLLO DE ACTIVIDADES PROPIAS DE LAS FUNCIONES COMO ENLACE DE JUVENTUD  ADSCRITO A LA SECRETARIA DE GOBIERNO MUNICIPAL</t>
  </si>
  <si>
    <t>PRESTACION DE SERVICIOS PROFESIONALES Y DE APOYO A  LA GESTION ADMINISTRATIVA COMO ASESOR  ESPECIALIZADO EN LA SECRETARIA DE GOBIERNO Y PARTICIPACION CIUDADANA DEL MUNICIPIO DE CIENAGA MAGDALENA</t>
  </si>
  <si>
    <t>PRESTACION DE SERVICIOS PROFESIONALES Y DE APOYO A  LA GESTION ADMINISTRATIVA COMO INGENIERO DE SISTEMA EN LA SECRETARIA DE GOBIERNO Y PARTICIPACION CIUDADANA DEL MUNICIPIO DE CIENAGA MAGDALENA</t>
  </si>
  <si>
    <t>PRESTACION DE SERVICIOS DE APOYO A LA GESTION ADMINISTRATIVA COMO TECNICO EN LA INSPECCION UNICA DE POLICIA ADSCRITO A LA SECRETARIA DE GOBIERNO Y PARTICIPACION CIUDADANA DEL MUNICIPIO DE CIENAGA MAGDALENA</t>
  </si>
  <si>
    <t xml:space="preserve">ADQUISICION DE VEHICULO 4X4 DOBLE CABINA PARA ATENDER EFECTIVAMENTE    LAS EMEGERCIAS (INCENDIOS FORESTALES E INUNDACIONES) EN EL AREA RURAL Y URBANA DENTRO DEL MUNICIPIO DE CIENAGA MAGDALENA. </t>
  </si>
  <si>
    <t>selección abreviada menor cuania</t>
  </si>
  <si>
    <t xml:space="preserve"> Apoyo logistico para jornadas de verificacion censo y antecedentes MOTOCARRO, MOTOS, BICITAXIS  </t>
  </si>
  <si>
    <t>Apoyo logisticos para la implementacion del Consejo de Politica Social COMPOS</t>
  </si>
  <si>
    <t>PRESTACION DE SERVICIOS DE APOYO A LA GESTION ADMINISTRATIVA COMO TECNICO EN EL ENLACE DE VICTIMA ADSCRITO A LA SECRETARIA DE GOBIERNO Y PARTICIPACION CIUDADANA DEL MUNICIPIO DE CIENAGA MAGDALENA</t>
  </si>
  <si>
    <t>PRESTACION DE SERVICIOS PROFESIONALES COMO APOYO A LA GESTION ADMINISTRATIVA, EN ELABORACION Y FORMULACION DE PROYECTOS EN EL ENLACE DE VICTIMA ADCRITO A LA SECRETARIA DE GOBIERNO Y PARTICIPACION CIUDADANA DEL MUNICIPIO DE CIENAGA MAGDALENA</t>
  </si>
  <si>
    <t>CARACTERIZACION DE LA POBLACION VICTIMA DEL CONFLITO ARMADO DEL MUNICIPIO DE CIENAGA MAGDALENA</t>
  </si>
  <si>
    <t>CARACTERIZACION DE LA POBLACION LGBTI DEL MUNICIPIO DE CIENAGA MGDALENA</t>
  </si>
  <si>
    <t>recursos propio</t>
  </si>
  <si>
    <t>CARACTERIZACION DE LA POBLACION DEL ADULTO MAYOR DEL MUNICIPIO DE CIENAGA MGDALENA</t>
  </si>
  <si>
    <t>CARACTERIZACION DE LA POBLACION AFRODESENDIENTE DEL MUNICIPIO DE CIENAGA MAGDALENA</t>
  </si>
  <si>
    <t>CARACTERIZACION DE LA POBLACION INDIGENA DEL MUNICIPIO DE CIENAGA</t>
  </si>
  <si>
    <t>CARACTERIZACION DE LA MUJER Y ENFOQUE DE GENERO</t>
  </si>
  <si>
    <t>CARACTERIZACION DE LA POBLACION CON DISCAPACIDAD DEL MUNICIPIO DE CIENAGA MAGDALENA</t>
  </si>
  <si>
    <t>APOYO LOGISTICO PARA LA FORMULACION E IMPLEMENTACION  DEL PROGRAMA  DEL DESARROLLO CON ENFOQUE TERRITORIAL (PDET)</t>
  </si>
  <si>
    <t>CARACTERIZACION DE LA POBLACION EN EXTREMA POBREZA EN EL MUNICIPIO DE CIENAGA MGDALENA</t>
  </si>
  <si>
    <t>1mes</t>
  </si>
  <si>
    <t xml:space="preserve">APOYO LOGISTICO AL PROGRAMA DE PREVENCION  Y CONSUMO DE DROGAS Y SUSTANCIAS PSICOACTIVAS </t>
  </si>
  <si>
    <t>minma cuantia</t>
  </si>
  <si>
    <t>APOYO LOGISTICO PARA IMPLEMENTACION DE ELABORACION DE LA POLITICAS PUBLICAS DE LA LIBERTAD DE CREDO</t>
  </si>
  <si>
    <t xml:space="preserve">APOYO LOGISTICO PARA LA IMPLEMENTACION Y ELABORACION DE LAS POLIITICAS PUBLICAS DE DERECHOS HUMANOS </t>
  </si>
  <si>
    <t xml:space="preserve">APOYO LOGISTICO PARA LA IMPLEMENTACION Y ELABORACION DE LAS POLITICAS PUBLICAS DE HABITANTES DE CALLE </t>
  </si>
  <si>
    <t xml:space="preserve">minma cuantia </t>
  </si>
  <si>
    <t>APOYO LOGISTICO PARA LA IMPLEMENTACION  DE LA ELABORACION DE LA POLITICAS PUBLICAS DE PRIMERA INFACNCIA Y ADOLESENCIA CON EL ENFOQUE A PREVENCION DEL RECLUTAMIENTO FORZADO</t>
  </si>
  <si>
    <t>APYO LOGISTICO  PARA LA IMPLEMENTACION DE ELABORACION DE LAS POLITICAS PUBLICAS SOBRE EL MENOR INFRACTOR DEL MUNICIPIO DE CIENAGA MAGDALENA</t>
  </si>
  <si>
    <t>APOYO LOGISTICO PARA LA CREACION DEL CONCEJO TERRRITORIALES DE PAZ PARA RECONCILIACION Y CONVIVENCIA EN EL MUNICIPIO DE CIENAGA MAGDALENA</t>
  </si>
  <si>
    <t>APOYO LOGISTICO PARA EL HOSPEDAJE PARA LAS PERSONAS, LIDERES Y SU NUCLEO FAMILIAR DESPLAZADAS POR LA VIOLENCIA POR EL CONFLICTO ARMADO EN EL MUNICIPIO DE CIENAGA MAGDALENA</t>
  </si>
  <si>
    <t>APOYO LOGISTICO PARA LAS PERSONAS VICTIMAS DE CONFLICTO ARMADO EN PROCESO DE REINTEGRACION Y REINCORPORACION EN EL MUNICIPIO DE CIENAGA MAGDALENA</t>
  </si>
  <si>
    <t>APOYO LOGISTICO PARA LA SOCIALIZACION  Y PEDAGOGIA DEL CODIGO NACIONAL DE POLICIA PARA EL FORTALECIEMIENTO DE LA CONVIVENCIA Y LA SEGURIDAD CIUDADANA  EN LOS DIFERENTE SECTORES DEL MUICIPIO DE CIENAG MAGDALENA</t>
  </si>
  <si>
    <t>APOYO LOGISTICO PARA LAS FESTIVIDADES DEL DIA DEL NIÑO EN EL MUNICIPIO DE CIENAGA MAGDALENA</t>
  </si>
  <si>
    <t xml:space="preserve">15 dias </t>
  </si>
  <si>
    <t>APOYO LOGISTICO PARA EL DIA DE LAS PERSONAS CON DISCAPACIDA EN EL MUNICIPIO DE CIENAGA MAGDALENA</t>
  </si>
  <si>
    <t>APOYO LOGISTICO PARA LA CELEBRACION DE DIA INTERNACIONAL DE LA MUJER EN EL MUNICIPIO DE CIENAGA MAGDALENA</t>
  </si>
  <si>
    <t>recursos proios</t>
  </si>
  <si>
    <t>SUMINISTRO DE MATERIALES DE RECUPERACION PARA LA ATENCION EN MANEJOS DE DESASTRES DE LAS  ZONAS AFECTADAS DE FAMILIAS DEL MUNICIPIO DE CIENAGA MAGDALENA</t>
  </si>
  <si>
    <t xml:space="preserve">menor cuantia </t>
  </si>
  <si>
    <t>FONDO MUNICIPAL DE GESTION DE RIESGO Y DESASTRE</t>
  </si>
  <si>
    <t>SUMINISTRO DE KITS PARA AYUDAS HUMANITARIAS</t>
  </si>
  <si>
    <t>SUMINISTRO DE MOTOBAOMBA PARA ATENDER LOS EVENTOS DE ATENCION Y DESASTRE</t>
  </si>
  <si>
    <t>IMPLEMENTACION PARA LA FORMULACION DEL PLAN MUNICIPAL DE GESTION DEL RIESGO</t>
  </si>
  <si>
    <t>IMPLEMENTACION PARA LA FORMULACION DE LA ESTRATEGIA MUNICIPAL DE RESPUESTA DE EMERGENCIA</t>
  </si>
  <si>
    <t xml:space="preserve"> CAPACITACION PARA JUNTAS DE ACCIONES COMUNALES DEL MUNICIPIO DE CIÉNAGA</t>
  </si>
  <si>
    <t>abril</t>
  </si>
  <si>
    <t>APOYO LOGISTICO PARA LA PREVENCION Y ERRADICACION DEL TRABAJO INFANTIL Y LA PROTECCION INTEGRAL AL ADOLECENTE TRABAJADOR</t>
  </si>
  <si>
    <t>PRESTACION DE SERVICIOS TECNICOS DE APOYO A LA GESTION ADMINISTRATIVA AL DESARROLLO DE ACTIVIDADES PROPIAS DE LAS FUNCIONES DE  LA SECRETARIA DE GOBIERNO MUNICIPAL</t>
  </si>
  <si>
    <t>Desarrollo de actividades, para garantizar la atención integral de niñez infancia y adolescencia en el municipio de ciénaga</t>
  </si>
  <si>
    <t>recursos propios/sgp libre inversion</t>
  </si>
  <si>
    <t>Apoyo a la Atención integral de la población juvenil en el Municipio de Ciénaga, Magdalena</t>
  </si>
  <si>
    <t>Apoyo a la Atención integral de la población Afrocolombiana en el Municipio de Ciénaga, Magdalena</t>
  </si>
  <si>
    <t>Apoyo a la Atención integral de la población LGBTI en el Municipio de Ciénaga, Magdalena</t>
  </si>
  <si>
    <t>2 mes</t>
  </si>
  <si>
    <t>Implementación del programa de atencion integral al adulto mayor en los centros de vida para la vigencia 2023 en el municipio de Ciénaga, Magdalena</t>
  </si>
  <si>
    <t>Prestación de servicios de apoyo para el fortalecimiento de la gestion integral del programa colombia mayor y las actividades a cargo de la secretaria de gobierno, relacionadas con la atencion al adulto mayor vigencia 2023 en el municipio de ciénaga</t>
  </si>
  <si>
    <t>Desarrollo de campaña de sensibilización para protección y no maltro al adulto mayor vigencia 2023 en el municipio de Ciénaga, Magdalena</t>
  </si>
  <si>
    <t>Apoyo a la Atención integral de la población Victima en el Municipio de Ciénaga, Magdalena</t>
  </si>
  <si>
    <t>Aportes para el mejoramiento de la prestación del servicio de energia en el Municipio de Ciénaga, Magdalena</t>
  </si>
  <si>
    <t>Aporte para el desarrollo de actividades de asocumunal</t>
  </si>
  <si>
    <t>Aporte para las Juntas de Acción comunal</t>
  </si>
  <si>
    <t>Apoyo logistico para la mesas de trabajo para la modificación del pacto municipal  en el Municipio de Ciénaga, Magdalena</t>
  </si>
  <si>
    <t>Implementación del Plan de Seguridad y convinvencia vigencia 2023 en el Municipio de Ciénaga, Magdalena</t>
  </si>
  <si>
    <t>09 meses</t>
  </si>
  <si>
    <t>Implementación del programa "Cultura para la seguridad, la convivencia ciudadana  y la paz" en el marco del plan integral de seguridad y convivencia ciudadana vigencia 2023 del Municipio de Ciénaga, Magdalena</t>
  </si>
  <si>
    <t>Aportes para garantizar para el mejoramiento de la infraestructura y el sostenimiento de centro de reclusión del sistema penitenciario y carcelario que albergue los privados de la libertad del municipio de Ciénaga, Magdalena</t>
  </si>
  <si>
    <t>selecion abreviada de menor cuantia</t>
  </si>
  <si>
    <t>Desarrollo de Actividades contempladas en el plan gestión del riesgo de desastre del municipio de Ciénaga, Magdalena</t>
  </si>
  <si>
    <t>Asistencia para las familias damnificadas con desatre naturales en el Municipio de Ciénaga Magdalena</t>
  </si>
  <si>
    <t>Desarrollo de actividades para garantizar escenarios de construcción de la paz en el Municipio de Ciénaga, Magdalena</t>
  </si>
  <si>
    <t xml:space="preserve">SUMINISTRO DE  ALIMENTOS PARA LA FUERZA PÚBLICA QUE FAVORECERÁ LA SEGURIDAD DURANTE EL PROCESO ELECTORAL DE LA REPÚBLICA DE COLOMBIA EN OCTUBRE DEL AÑO  2023 EN CIENAGA </t>
  </si>
  <si>
    <t xml:space="preserve">PRESTACIÓN DE SERVICIOS DE HOSPEDAJE PARA EL FORTALECIMIENTO DE LA OPERATIVIDAD DE LA FUERZA PÚBLICA QUE APOYARA EL PROCESO ELECTORAL DE LA REPÚBLICA DE COLOMBIA EN OCTUBRE DEL AÑO  2023 EN CIENAGA </t>
  </si>
  <si>
    <t>regimen especial</t>
  </si>
  <si>
    <t>90101600, 90101700, 92101500, 80141600, 80141902</t>
  </si>
  <si>
    <t>80141600, 80141902</t>
  </si>
  <si>
    <t>mayo</t>
  </si>
  <si>
    <t xml:space="preserve">agosto </t>
  </si>
  <si>
    <t xml:space="preserve">ENTREGAR SUPLEMENTOS NUTRICIONALES A NINOS INDIGENAS MENORES DE 5 AÑOS CON DESNUTRICIÓN CRONICA UBICADOS EN LOS CORREGIMIENTOS DE PALMOR, SIBERIA, SAN PEDRO, SAN JAVIER, CORDOBITA Y SEVILLANO.  </t>
  </si>
  <si>
    <t xml:space="preserve">marzo </t>
  </si>
  <si>
    <t xml:space="preserve">octubre  </t>
  </si>
  <si>
    <t>noviembre</t>
  </si>
  <si>
    <t xml:space="preserve">mayo  </t>
  </si>
  <si>
    <t>SUMINISTRO DE RACIONES ALIMENTARIAS Y HOSPEDAJE PARA EL PERSONAL DE LA FUERZA PUBLICA QUE REFORZARA LA SEGURIDAD DURANTE LAS FIESTAS DECEMBRINAS EN EL MUNICIPIO</t>
  </si>
  <si>
    <t>diciembre</t>
  </si>
  <si>
    <t>SUMINSITRO DE COMBUSTIBLE VEHICULOS Y MOTOS DE PROPIEDAD DEL MUNICIPIO</t>
  </si>
  <si>
    <t xml:space="preserve">julio </t>
  </si>
  <si>
    <t xml:space="preserve">enero </t>
  </si>
  <si>
    <t>ADQUISICION DEL SEGURO DE VIDA PARA LOS EDILES DEL MUNICIPIO DE CIÉNAGA, CON UNA COMPAÑÍA DE SEGUROS CON CALIFICACION AAA</t>
  </si>
  <si>
    <t>1 año</t>
  </si>
  <si>
    <t>APOYO LOGISTICO PARA LA REALIZACION DEL ENCUENTRO DE ADULTO MAYOR VIGENCIA 2023 EN EL MUNICIPIO DE Ciénaga MAGDALENA. CIENAGA AVANZA DE LA MANO CON EL PUEBLO</t>
  </si>
  <si>
    <t xml:space="preserve">mayo </t>
  </si>
  <si>
    <t>Encuentro municipal de lideres comunales cienaga magdalena 2023</t>
  </si>
  <si>
    <t>APOYO LOGISTICO PARA GARANTIZAR LA REALIZACION DE LA SEGUNDA VUELTA DE LAS ELECCIONES PRESIDENCIALES DE COLOMBIA EN EL MUNICIPIO DE CIENAGA MAGDALENA</t>
  </si>
  <si>
    <t>PRESTACIÓN DE SERVICIO PROFESIONALES ESPECIALIZADOS PARA LA ASESORÍA, FORMULACIÓN, ELABORACIÓN Y SOCIABILIZACION DE LOS MANUALES DE PROCEDIMIENTO DE LOS PROCESOS DE TESORERÍA Y CONTABILIDAD EN EL MUNICIPIO DE CIÉNAGA MAGDALENA</t>
  </si>
  <si>
    <t xml:space="preserve">PRESTACION DE SERVICIOS PROFESIONALES PARA BRINDAR APOYO A LA ALCALDIA DE CIENAGA EN EL FORTALECIMIENTO DE LOS MECANISMOS DE LUCHA CONTRA LA CORRUPCION, FORMULAR Y PREVENIR LOS RIESGOS DE GESTION Y PARA REALIZAR CAPACITACIONES PARA EL MEJORAMIENTO DE LA GESTION PUBLICA EN LA VIGENCIA 2023 </t>
  </si>
  <si>
    <t>selección abreviada</t>
  </si>
  <si>
    <t>CONTRATACION_MINIMA_CUANTIA</t>
  </si>
  <si>
    <t>PRESTACION DE SERVICIOS DE APOYO LOGISTICO PARA LA RENDICION DE CUENTAS DE LA VIGENCIA 2022 EN EL MUNICIPIO DE CIÉNAGA, MAGDALENA</t>
  </si>
  <si>
    <t>Abril</t>
  </si>
  <si>
    <t>PRESTACION DE SERVICIOS DE APOYO LOGISTICO PARA LA RENDICION DE CUENTAS DE LA VIGENCIA 2023 EN EL MUNICIPIO DE CIÉNAGA - MAGDALENA</t>
  </si>
  <si>
    <t>Diciembre</t>
  </si>
  <si>
    <t>PRESTACION DE SERVICIOS DE APOYO LOGISTICO PARA LA REALIZACION DEL PRESUPUESTO PARTICIPATIVO 2024 EN EL MUNICIPIO DE CIÉNAGA - MAGDALENA</t>
  </si>
  <si>
    <t>Octubre</t>
  </si>
  <si>
    <t>APOYO LOGISTICO PARA EL FORTALECIMIENTO DEL CONSEJO TERRITORIAL DE PLANEACION DEL MUNICIPIO DE CIÉNAGA - MAGDALENA</t>
  </si>
  <si>
    <t>PRESTACION DE SERVICIOS PROFESIONALES PARA EL FORTALECIMIENTO INSTITUCIONAL MEDIANTE EL DESARROLLO DE LA FASE I DEL MODELO INTEGRADO DE PLANEACION Y GESTION MIPG EN LA ALCALDIA DEL MUNICIPIO DE CIENAGA - MAGDALENA</t>
  </si>
  <si>
    <t>PRESTACION DE SERVICIOS PROFESIONALES PARA EL DESARROLLO DE ACTIVIDADES EN CAMPO PARA GARANTIZAR LA OPERATIVIDAD DE LA METODOLOGÍA DEL SISBEN IV DE ACUERDO A LOS LINEAMIENTOS DEL DNP EN EL MUNICIPIO DE CIÉNAGA - MAGDALENA PARA LA VIGENCIA 2023</t>
  </si>
  <si>
    <t>APOYO LOGISTICO PARA EL DESARROLLO DE ACTIVIDADES PARA GARANTIZAR ESCENARIOS DE CONSTRUCCIÓN DE LA PAZ EN EL MUNICIPIO DE CIÉNAGA - MAGDALENA</t>
  </si>
  <si>
    <t>PRESTACION DE SERVICIOS PROFESIONALES PARA LA CAPACITACIÓN EN GESTIÓN PUBLICA PARA LOS FUNCIONARIOS DEL MUNICIPIO DE CIENAGA - MAGDALENA</t>
  </si>
  <si>
    <t>Mayo</t>
  </si>
  <si>
    <t>PRESTACIÓN DE SERVICIOS DE APOYO A LA GESTIÓN COMO AUXILIAR ADMINISTRATIVO EN LA OFICINA ASESORA DE PLANEACIÓN ESTRATÉGICA Y GESTIÓN, EN EL ÁREA DEL SISBEN EN EL MUNICIPIO DE CIÉNAGA MAGDALENA</t>
  </si>
  <si>
    <t>PRESTACIÓN DE SERVICIOS PROFESIONALES DE APOYO A LA GESTIÓN ADMINISTRATIVA EN LA ASESORÍA Y ACOMPAÑAMIENTO EN LA RECOLECCIÓN, ANÁLISIS Y CONSOLIDACIÓN DE LA INFORMACIÓN DE LOS PROYECTOS APROBADOS Y EN EJECUCIÓN FINANCIADOS CON RECURSOS DEL SISTEMA GENERAL DE REGALÍAS  EN EL MUNICIPIO DE CIÉNAGA – MAGDALENA</t>
  </si>
  <si>
    <t>PRESTACIÓN DE SERVICIOS PROFESIONALES Y DE APOYO A LA GESTIÓN ADMINISTRATIVA COMO ABOGADO PARA EL ACOMPAÑAMIENTO DE LOS PROCESOS JURÍDICOS DE LA OFICINA ASESORA DE PLANEACIÓN ESTRATÉGICA DEL MUNICIPIO DE CIÉNAGA MAGDALENA</t>
  </si>
  <si>
    <t>PRESTACION DE SERVICIOS PROFESIONALES COMO ASESOR PARA BRINDAR CONCEPTOS, ELABORACION Y FORMULACION DE PROYECTOS DE LA OFICINA ASESORA DE PLANEACION ESTRATEGICA Y GESTION</t>
  </si>
  <si>
    <t>PRESTACION DE SERVICIOS TECNICOS COMO APOYO A LA GESTION ADMINISTRATIVA ATRAVEZ DE LA ORGANIZACIÓN DOCUMENTAL Y ARCHIVO EN LA OFICINA ASESORA DE PLANEACION ESTRATEGICA Y GESTION PARA EL MUNICIPIO DE CIENAGA MAGDALENA.</t>
  </si>
  <si>
    <t>PRESTACIÓN DE SERVICIOS PROFESIONALES Y DE APOYO A LA GESTIÓN ADMINISTRATIVA COMO ABOGADO PARA EL ACOMPAÑAMIENTO DE LOS PROCESOS ADMINISTRATIVOS Y SANCIONATORIOS APERTURADOS CONTRA EL MUNICIPIO DE CIENAGA, POR EL MANEJO, SEGUIMIENTO E INVERSION DE LOS RECURSOS DEL SGR Y SGP, DESDE LA OFICINA ASESORA DE PLANEACIÓN ESTRATÉGICA DEL MUNICIPIO DE CIÉNAGA MAGDALENA</t>
  </si>
  <si>
    <t>PRESTACION DE SERVICIOS PROFESIONALES COMO ASESOR PARA LA REVISION DE LOS PROYECTOS SUSCEPTIBLES DE SER FINANCIADOS CON RECURSOS DEL SISTEMA GENERAL DE REGALIAS DEL MUNICIPIO DE CIENAGA MAGDALENA</t>
  </si>
  <si>
    <t>APOYO A LA GESTIÓN ADMINISTRATIVA Y PROFESIONAL COMO INGENIERO CIVIL PARA LA REVISION TECNICA DE LOS PROYECTOS RADICADOS EN LA  OFICINA ASESORA DE PLANEACIÓN ESTRATÉGICA Y GESTIÓN</t>
  </si>
  <si>
    <t>APOYO A LA GESTIÓN ADMINISTRATIVA Y PROFESIONAL COMO ARQUITECTO PARA LA REVISION TECNICA DE LOS PROYECTOS RADICADOS EN LA OFICINA ASESORA DE PLANEACIÓN ESTRATÉGICA Y GESTIÓN</t>
  </si>
  <si>
    <t>PRESTACION DE SERVICIOS PROFESIONALES COMO ASESOR PARA LA FORMULACION, REVISION Y ACOMPAÑAMIENTO DE LOS PROYECTOS, PROGRAMAS, ESTRATEGIAS Y ACTIVIDADES SOCIALES, SUSCEPTIBLES DE SER FINANCIADOS CON RECURSOS DEL SISTEMA GENERAL DE REGALIAS Y OTRAS FUENTES DE FINANCIACION DEL MUNICIPIO DE CIENAGA MAGDALENA</t>
  </si>
  <si>
    <t>APOYO A LA GESTIÓN ADMINISTRATIVA TECNICA O PROFESIONAL PARA LA ELABORACION DE DOCUMENTOS TECNICOS Y DIGITALES DE LOS PROYECTOS SUSCETIBLES DE SER FINANCIADOS CON RECURSOS DEL SISTEMA GENERAL DE REGALIAS DEL MUNICIPIO DE CIENAGA MAGDALENA</t>
  </si>
  <si>
    <t>PRESTACIÓN DE SERVICIOS PROFESIONALES Y DE APOYO A LA GESTIÓN EN LA IMPLEMENTACIÓN, SEGUIMIENTO, AVANCES Y RENDICION DE INFORMES EN LAS PLATAFORMAS DE LOS DIFERENTES PROGRAMAS Y PROCESOS RELACIONADOS CON LA TRANSVERSALIDAD DE LA GESTION ADELANTADA POR LA OFICINA ASESORA DE PLANEACION ESTRATEGICA Y GESTION, CON LAS SECRETARIAS Y COORDINACIONES DE LA ALCALDIA DE EL MUNICIPIO DE CIENAGA MAGDALENA.</t>
  </si>
  <si>
    <t>APOYO A LA GESTIÓN ADMINISTRATIVA COMO TECNICO O PROFESIONAL EN TEMAS AMBIENTALES DE LA  OFICINA ASESORA DE PLANEACIÓN ESTRATÉGICA Y GESTIÓN</t>
  </si>
  <si>
    <t>ESTUDIOS Y DISEÑOS PARA LA ESTRUCTURACION Y PRESENTACIÓN DE LOS PROYECTOS FORMULADOS Y RADICADOS POR LA OFICINA ASESORA DE PLANEACION ESTRATEGICA Y GESTION; DIRIGIDOS A SATISFACER LAS NECESIDADES DE DIFERENTES SECTORES, EN EL MUNICIPIO DE CIÉNAGA, MAGDALENA.</t>
  </si>
  <si>
    <t xml:space="preserve">PRESTACION DE SERVICIOS PROFESIONALES DE APOYO A LA GESTION ADMINISTRATIVA EN LA PLANEACION, SEGUIMIENTO Y EVALUACION DE LOS PLANES PROGRAMAS Y PROYECTOS MUNICIPALES QUE GARANTICEN LA CORRECTA INVERSION PUBLICA ACORDE A LAS FUNCIONES PROPIAS DE LA OFICINA ASESORA DE PLANEACION ESTRATEGICA Y GESTION DEL MUNICIPIO DE CIENAGA MAGDALENA </t>
  </si>
  <si>
    <t xml:space="preserve">PRESTACION DE SERVCIOS DE APOYO A LA GESTION EN LA ACTUALIZACION DE LOS PROYECTOS INSTITUCIONALES EN LAS DIFERENTES APLICACIONES INFORMATICAS A CARGO DE LA OFICINA ASESORA DE PLANEACION ESTRATEGICA Y GESTION DEL MUNICIPIO DE CIENAGA MAGDALENA  </t>
  </si>
  <si>
    <t xml:space="preserve">PRESTACIÓN DE SERVICIOS PROFESIONALES DE APOYO A LA GESTION ADMINISTRATIVA EN LA PLANEACIÓN, SEGUIMIENTO Y EVALUACIÓN DE LOS PLANES, PROGRAMAS Y PROYECTOS MUNICIPALES, QUE GARATINCEN LA CORRECTA INVERSIÓN PÚBLICA, ACORDE A LAS FUNCIONES PROPIAS DE LA OFICINA ASESORA DE PLANEACIÓN ESTRATEGICA Y GESTIÓN DEL MUNICIPIO DE CIÉNAGA - MAGDALENA. </t>
  </si>
  <si>
    <t xml:space="preserve">PRESTACION DE SERVICIOS PROFESIONALES EN LAS ACTIVIDADES ADMINISTRATIVAS DEL PROGRAMA DENOMINADO, SISTEMA DE IDENTIFICACION DE POTENCIALES BENEFICIARIOS DE PROGRAMAS SOCIALES- SISBEN ADSCRITO A LA OFICINA ASESORA DE PLANEACION ESTRATEGICA Y GESTION DEL MUNICIPIO DE CIENAGA MAGDALENA </t>
  </si>
  <si>
    <t>PRESTACIÓN DE SERVICIOS PROFESIONALES COMO ASESOR PARA BRINDAR CONCEPTOS, ELABORACIÓN Y FORMULACIÓN DE PROYECTOS EN LA OFICINA ASESORA DE PLANEACIÓN ESTRATÉGICA Y GESTIÓN DEL MUNICIPIO DE CIÉNAGA MAGDALENA.</t>
  </si>
  <si>
    <t xml:space="preserve">5 meses </t>
  </si>
  <si>
    <t>PRESTACION DE SERVICIOS PROFESIONALES Y DE APOYO A LA GESTION ADMINISTRATIVA  EN LA OFICINA DE PLANEACION ESTRATEGICA Y GESTION</t>
  </si>
  <si>
    <t xml:space="preserve">PRESTACION DE SERVICIOS PROFESIONALES DE APOYO A LA GESTION EN LAS DIMENSIONES DE SALUD PÚBLICA Y SISTEMA DE INFORMACIÓN (SIVIGILA), ACORDE A LAS FUNCIONES PROPIAS DE LA SECRETARIA DE SALUD Y DESARROLLO SOCIAL MUNICIPAL
</t>
  </si>
  <si>
    <t>PRESTACIÓN DE SERVICIOS PROFESIONALES DE APOYO A LA GESTIÓN EL ÁREA DE PRESTACIÓN DE SERVICIOS Y DEMAS ACTIVIDADES PROPIAS QUE ADELANTE LA SECRETARIA DE SALUD Y DESARROLLO SOCIAL MUNICIPAL</t>
  </si>
  <si>
    <t>PRESTACION DE SERVICIOS DE APOYO A LA GESTION EN EL AREA DE ATENCION AL CIUDADANO Y DEMAS ACTIVIDADES PROPIAS QUE ADELANTE LA SECRETARIA DE SALUD Y DESARROLLO SOCIAL MUNICIPAL</t>
  </si>
  <si>
    <t>PRESTACION DE SERVICIOS DE APOYO A LA GESTION DE LAS ACTIVIDADES ADMINISTRATIVAS, ACORDE A LAS FUNCIONES PROPIAS QUE ADELANTA LA SECRETARIA DE SALUD Y DESARROLLO SOCIAL MUNICIPAL</t>
  </si>
  <si>
    <t xml:space="preserve">PRESTACION DE SERVICIOS PROFESIONALES Y DE APOYO A LA GESTION EN AUDITORIAS A REGIMEN SUBSIDIADO Y CONTRIBUTIVO </t>
  </si>
  <si>
    <t xml:space="preserve">PRESTACION DE SERVICIOS PROFESIONALES Y DE APOYO A LA GESTION EN BASE DE DATOS EN SALUD </t>
  </si>
  <si>
    <t>PRESTACION DE SERVICIOS DE APOYO A LA GESTION EN EL AREA , AMBITO LABORAL Y DEMAS ACTIVIDADES PROPIAS, ACORDE A LAS FUNCIONES DE LA SECRETARIA DE SALUD Y DESARROLLO SOCIAL MUNICIPAL</t>
  </si>
  <si>
    <t>PRESTACION DE SERVICIOS PROFESIONALES  DE APOYO A LA GESTION EN EL AREA DE SALUD PUBLICA, AMBITO LABORAL Y DEMAS ACTIVIDADES PROPIAS, ACORDE A LAS FUNCIONES DE LA SECRETARIA DE SALUD Y DESARROLLO SOCIAL MUNICIPAL</t>
  </si>
  <si>
    <t>Aportes para la atención en salud de la población subsidiada en el Municipio de Ciénaga, Magdalena</t>
  </si>
  <si>
    <t>SGP Salud/Cofinanciación Departamento/Otros</t>
  </si>
  <si>
    <t>Implementación de actividades en materia de salud y desarrollo social, para la vigencia 2023 en el municipio ciénaga</t>
  </si>
  <si>
    <t>SGP Salud</t>
  </si>
  <si>
    <t xml:space="preserve">Proyecto de fumigacion </t>
  </si>
  <si>
    <t>SGP Libre Inversion otros sectores</t>
  </si>
  <si>
    <t>Programa de RBC</t>
  </si>
  <si>
    <t>SGP Libre Inversion otros sectores/SGR</t>
  </si>
  <si>
    <t>Servicios de rehabilitación para personas con discapacidades crónicas</t>
  </si>
  <si>
    <t xml:space="preserve">Operatividad Familias en accion y Jovenes en accion </t>
  </si>
  <si>
    <t>80111620        90141603</t>
  </si>
  <si>
    <t>Implementación del plan decenal del deporte, la recreación, la actividad física y la educación física vigencia 2023 del municipio de ciénaga, magdalena</t>
  </si>
  <si>
    <t>Recursos Propios/ SGP Deporte</t>
  </si>
  <si>
    <t>Aporte para la inversión en Servicios Públicos Bibliotecarios  en el Municipio de Ciénaga, Magdalena</t>
  </si>
  <si>
    <t>Mantenimiento y/o Dotación de bienes de interes cultural en el Municipio de Ciénaga, Magdalena</t>
  </si>
  <si>
    <t>Apoyo y Difusión de Eventos y Expresiones Artisticas y Culturales.</t>
  </si>
  <si>
    <t xml:space="preserve">Jornada de afiliacion de poblacion pobre no asegurada e inmigrantes en area rural y urbana </t>
  </si>
  <si>
    <t>Jornada Post-covid</t>
  </si>
  <si>
    <t>Elaboracion del Plan de bioseguridad del municipio de Ciénaga.Magdalena</t>
  </si>
  <si>
    <t>CARNAVALES</t>
  </si>
  <si>
    <t xml:space="preserve">Implementacion de un proyecto de prestacion de servicios de salud intramurales y extramurales con equipos moviles de atencion </t>
  </si>
  <si>
    <t>Revisión, actualización y presentación de una (1) Política Pública para población con Discapacidad</t>
  </si>
  <si>
    <t>Realizar Un (1) Proyecto Musical e histórico de la Obra y Vida de Guillermo de Jesús Buitrago, conjuntamente con otros actores.</t>
  </si>
  <si>
    <t>Recursos Propios, estampilla PROCULTURA</t>
  </si>
  <si>
    <t>93141709                93141514           93141702</t>
  </si>
  <si>
    <t>Implementar Un (1) Proyecto denominado “Teatro en la Calle”, que permita rescatar la importancia de este referente cultural en niños, jóvenes y adultos del municipio.</t>
  </si>
  <si>
    <t>94131805                93141712           93141709</t>
  </si>
  <si>
    <t>Formulación de Un (1) Plan Especial de Salvaguardas.</t>
  </si>
  <si>
    <t>49161500                491600          49161700                     90141700</t>
  </si>
  <si>
    <t>Entregar 2000 Implementos Deportivos.</t>
  </si>
  <si>
    <t>Recursos Propios, estampilla PRODEPORTES</t>
  </si>
  <si>
    <t>60105421          93141702            93141707                      93141709                                   93141702</t>
  </si>
  <si>
    <t>Implementar Una (1) Escuela de Formación artística, Cultural y musical en el Municipio.</t>
  </si>
  <si>
    <t xml:space="preserve"> 39000000         39100000       60121001       72103300       72101505       24102011       43232609       56101505        56121002       56121011        72121409       83121501</t>
  </si>
  <si>
    <t>Reubicación de la Biblioteca Municipal.</t>
  </si>
  <si>
    <t>Recursos Propios, estampilla PRODEPORTE</t>
  </si>
  <si>
    <t>Crear y conformar diez (10) Escuelas deportivas con enfoque diferencial en disciplinas como futbol, baloncesto, atletismo, patinaje, natación, judo</t>
  </si>
  <si>
    <t>PRESTACION DE SERVICIOS PROFESIONALES Y TECNICOS EN LA SECRETARIA DE SALUD Y DESARROLLO SOCIAL.</t>
  </si>
  <si>
    <t>FORTALECIMIENTO DE L A INDENTIDAD CULTURAL DE LAS COMUNIDADES NEGRAS, AFROCOLOMBIANAS, RAIZALES Y PALENQUERAS EN EL MUNICIPIO DE CIÉNAGA - MAGDALENA</t>
  </si>
  <si>
    <t>APOYO LOGISTICO PARA LA REALIZACIÓN DEL FESTIVAL GASTRONÓMICO "CON SABOR A CAIMÁN" 2023 DEL MUNICIPIO DE CIÉNAGA- MAGDALENA</t>
  </si>
  <si>
    <t>AUNAR ESFUERZOS EN LA REALIZACIÓN DE LA SEXAGÉSIMA (60) EDICIÓN DEL FESTIVAL NACIONAL DEL CAIMÁN CIENAGUERO 2023 DEL MUNICIPIO DE CIÉNAGA MAGDALENA</t>
  </si>
  <si>
    <t>PRESTACION  DE SERVICIOS PROFESIONALES DE APOYO A LA GESTION ADMIISTRATIVA DE LOS PROGRAMAS Y PROYECTOS ASIGNADOS A LA SECRETARIA DE SALUD Y DESARROLLO SOCIAL MUNICIPAL</t>
  </si>
  <si>
    <t>PRESTACION DE SERVICIOS  DE APOYO A LA GESTION EN EL AREA DE ASEGURAMIENTO Y DEMAS ACTIVIDADES PROPIAS QUE ADELANTE LA SECRETARIA DE SALUD Y DESARROLLO SOCIAL MUNICIPAL</t>
  </si>
  <si>
    <t>PRESTACION DE SERVICIOS DE APOYO A LA GESTION EN EL SISTEMA DE ATENCION AL CIUDADANO DE LA SECRETARIA DE SALUD Y DESARROLLO SOCIAL DEL MUNICIPIO DE CIENAGA-MAGDALENA.</t>
  </si>
  <si>
    <t xml:space="preserve">PRESTACION DE SERVICIOS PROFESIONALES DE APOYO A LA GESTION EN EL AREA DE SALUD PUBLICA Y AMBITO LABORAL DE LA SECRETARIA DE SALUD Y DESARROLLO SOCIAL DEL MUNICIPIO DE CIENAGA. </t>
  </si>
  <si>
    <t>PRESTACIÓN DE SERVICIOS PROFESIONALES DE APOYO A LA GESTIÓN EN EL ÁREA DE SALUD PÚBLICA Y DEMÁS FUNCIONES ADMINISTRATIVA QUE DESARROLLE LA SECRETARÍA DE SALUD Y DESARROLLO SOCIAL DEL MUNICIPIO DE CIÉNAGA - MAGDALENA.</t>
  </si>
  <si>
    <t>PRESTACION DE SERVICIOS PROFESIONALES Y DE APOYO A LA GESTION COMO ENLACE DE PROGRAMA JOVENES EN ACCION DE LA SECRETARIA DE SALUD Y DESARROLLO SOCIAL DEL MUNICIPIO DE CIENAGA MAGDALENA</t>
  </si>
  <si>
    <t>PRESTACIÓN DE SERVICIOS DE APOYO A LA GESTIÓN COMO ENLACE DEL PROGRAMA INCLUSIÓN SOCIAL - ATENCIÓN INTEGRAL DE LA POBLACIÓN CON DISCAPACIDAD, ADSCRITO A LA SECRETARÍA DE SALUD Y DESARROLLO SOCIAL DEL MUNICIPIO DE CIÉNAGA MAGDALENA</t>
  </si>
  <si>
    <t>PRESTACIÓN DE SERVICIOS DE APOYO A LA GESTIÓN COMO ENLACE DEL PROGRAMA FAMILIAS EN ACCIÓN, ADSCRITO A LA SECRETARÍA DE SALUD Y DESARROLLO SOCIAL DEL MUNICIPIO DE CIÉNAGA MAGDALENA</t>
  </si>
  <si>
    <t>PROYECTO MANEJO Y ELIMINACION DE BOTADEROS A CIELO ABIERTO Y PUNTOS CRITICOS DEL AREA URBANA DEL MUNICIPIO DE CIENAGA</t>
  </si>
  <si>
    <t>SI</t>
  </si>
  <si>
    <t>N.A</t>
  </si>
  <si>
    <t xml:space="preserve">PROGRAMA DE MANEJO DE RESIDUOS SOLIDOS EN ZONA COSTERA </t>
  </si>
  <si>
    <t xml:space="preserve">LICITACION </t>
  </si>
  <si>
    <t>47121709 76131701 76122304 77102004</t>
  </si>
  <si>
    <t>PRESTACIÓN DE SERVICIOS PROFESIONALES PARA LA ASESORÍA Y ACOMPAÑAMIENTO EN LA ACTUALIZACIÓN DEL PLAN DE GESTIÓN INTEGRAL DE RESIDUOS SÓLIDOS “PGIRS” DEL MUNICIPIO DE CIÉNAGA- MAGDALENA</t>
  </si>
  <si>
    <t>RECURSOS PROPIO</t>
  </si>
  <si>
    <t>PRESTACION DE SERVICIOS PROFESIONALES COMO COORDINADORA DEL CENTRO DE SERVICIOS DE EMPLEO QUE FUNCIONA EN LA ALCALDIA MUNICIPAL DE Ciénaga MAGDALENA</t>
  </si>
  <si>
    <t>PRESTACION DE SERVICIOS DE APOYO A LA GESTION COMO TECNICO DEL CENTRO DE SERVICIOS DE EMPLEO QUE FUNCIONA EN LA ALCALDIA MUNICIPAL DE CIENAGA MAGDALENA</t>
  </si>
  <si>
    <t>PRESTACION DE SERVICIOS DE APOYO A LA GESTION DE ASISTENCIA JURIDICA EN LA SECRETARIA DE INFRAESTRUCTURA Y DESARROLLO ECONOMICO SOSTENIBLE</t>
  </si>
  <si>
    <t>PRESTACION DE SERVICIOS PROFESIONALES DE ASESORIA JURIDICA EN MATERIA DE CONTRATACION ESTATAL Y ASESORIA JURIDICA EN DERECHO URBANO A LA SECRETARIA DE INFRAESTRUCTURA Y DESARROLLO ECONOMICO SOSTENIBLE</t>
  </si>
  <si>
    <t>PRESTACION DE SERVICIOS PROFESIONALES DE ASESORIA JURIDICA A LA SECRETARIA DE INFRAESTRUCTURA Y DESARROLLO ECONOMICO SOSTENIBLE</t>
  </si>
  <si>
    <t>PRESTACION DE SERVICIOS DE APOYO LOGISTICO PARA REALIZAR ESTRATEGIAS DE COSERV ACION Y MEJORAMIENTO AMBIENTAL DE LAS ZONAS VERDES DE LA PLAZA DEL CENTENARIO Y ZONA COSTERA A TRAVES DE ARBOLIZACION EN EL MUNICIPIO DE Ciénaga MAGDALENA</t>
  </si>
  <si>
    <t>86111602 86121503 86121504 86111604 93131503 60101703</t>
  </si>
  <si>
    <t>PROGRAMA DE EDUCACION Y SENSIBILIZACION PARA LA CONSERVACION, MEJORAMIENTO Y MANTENIMIENTO DE ESPACIOS PUBLICOS DE IMPORTANCIA AMBIENTAL</t>
  </si>
  <si>
    <t>MEJORAMIENTO ORNAMENTAL, CONSERVACION, CONTROL Y  MANTENIMIENTO DE ZONAS VERDES DE LOS PRINCIPALES ESCENARIOS DEPORTIVOS, PARQUES Y BULEVARES DEL MUNICIPIO DE CIENAGA, MAGDALENA</t>
  </si>
  <si>
    <t xml:space="preserve">Selección Abreviada de Menor Cuantia </t>
  </si>
  <si>
    <t xml:space="preserve">PRESTACION DE SERVICIOS PROFESIONALES COMO ABOGADO EN LA SECRETARIA DE INFRAESTRUCTURA Y DESARROLLO ECONOMICO SOSTENIBLE </t>
  </si>
  <si>
    <t>PRESTACION DE SERVICIOS PROFESIONALES COMO INGENIERO AMBIENTAL EN LA SECRETARIA DE INFRAESTRUCTURA Y DESARROLLO ECONOMICO SOSTENIBLE</t>
  </si>
  <si>
    <t>PRESTACION DE SERVICIOS PROFESIONALES COMO INGENIERO CIVIL PARA LA FORMULACION, EVALUACION Y SEGUIMIENTO DE LOS PROYECTOS DE OBRA DE LA SECRETARIA DE INFRAESTRUCTURA Y DESARROLLO ECONOMICO SOSTENIBLE</t>
  </si>
  <si>
    <t>PRESTACION DE SERVICIOS DE APOYO A LA GESTION COMO TECNOLOGO EN EL AREA DE INSPECCION DE OBRAS CIVILES QUE SE ENCUENTRAN A CARGO DE LA VIGILANCIA Y CONTROL DE LA SECRETARIA DE INFRAESTRUCTURA Y DESARROLLO ECONOMICO SOSTENIBLE DE LA ALCALDIA MUNICIPAL DE CIENAGA</t>
  </si>
  <si>
    <t>PRESTACION DE SERVICIOS DE APOYO A LA GESTION COMO TECNICO EN EL AREA DE INSPECCION DE OBRAS CIVILES QUE SE ENCUENTRAN A CARGO DE LA VIGILANCIA Y CONTROL DE LA SECRETARIA DE INFRAESTRUCTURA Y DESARROLLO ECONOMICO SOSTENIBLE DE LA ALCALDIA MUNICIPAL DE CIENAGA</t>
  </si>
  <si>
    <t xml:space="preserve">PRESTACIÓN DE SERVICIOS PROFESIONALES COMO ARQUITECTO PARA EL APOYO Y ACOMPAÑAMIENTO EN LA SUPERVISION, SEGUIMIENTO Y CONTROL EN LOS PROCESOS DE OBRAS Y ASESORIA PROFESIONAL EN TEMAS DE URBANISMOS DE LA SECRETARIA DE INFRAESTRUCTURA Y DESARROLLO ECONÓMICO SOSTENIBLE DE CIENAGA, MAGDALENA </t>
  </si>
  <si>
    <t>PRESTACION DE SERVICIOS PROFESIONALES COMO ARQUITECTO PARA LA FORMULACION, EVALUACION Y SEGUIMIENTO DE LOS PROYECTOS DE OBRA DE LA SECRETARIA DE INFRAESTRUCTURA Y DESARROLLO ECONOMICO SOSTENIBLE</t>
  </si>
  <si>
    <t>PRESTACION DE SERVICIOS PROFESIONALES A LA GESTION COMO CORDINADOR DEL CENTRO DE SERVICIO DE EMPLEO QUE FUNCIONA EN LA ALCALDIA</t>
  </si>
  <si>
    <t xml:space="preserve">PRESTACION DE SERVICIOS PROFESIONALES COMO TOPOGRAFO EN LA SECRETARIA DE INFREAESTRUCTURA Y DESARROLLO ECONOMICO Y SOSTENIBLE  </t>
  </si>
  <si>
    <t xml:space="preserve">PRESTACION DE SERVICIOS DE APOYO A LA GESTION PARA EL BUEN MANEJO DEL ARCHIVO  EN LA SECRETARIA DE INFREAESTRUCTURA Y DESARROLLO ECONOMICO Y SOSTENIBLE  </t>
  </si>
  <si>
    <t xml:space="preserve">PRESTACION DE SERVICIOS DE APOYO A LA GESTION COMO TECNICO AMBIENTAL PARA APOYO Y ACOMPAÑAMIUENTO A LOS PROYECTOS AMBIENTALES QUE EJECUTA Y SUPERVISA EN LA SECRETARIA DE INFREAESTRUCTURA Y DESARROLLO ECONOMICO Y SOSTENIBLE  </t>
  </si>
  <si>
    <t xml:space="preserve">PRESTACION DE SERVICIOS PROFESIONALES COMO DISEÑADOR INDUSTRIAL EN LA SECRETARIA DE INFREAESTRUCTURA Y DESARROLLO ECONOMICO Y SOSTENIBLE  </t>
  </si>
  <si>
    <t xml:space="preserve">PRESTACION DE SERVICIOS COMO TECNICO EN SISTEMAS  EN LA SECRETARIA DE INFREAESTRUCTURA Y DESARROLLO ECONOMICO Y SOSTENIBLE  </t>
  </si>
  <si>
    <t xml:space="preserve">PRESTACION DE SERVICIOS COMO TECNICO EN INSTALACIONES ELECTRICAS EN LA SECRETARIA DE INFREAESTRUCTURA Y DESARROLLO ECONOMICO Y SOSTENIBLE  </t>
  </si>
  <si>
    <t>PRESTACION DE SERVICIOS DE APOYO A LA GETION EN EL MUNICIPIO A TRAVES DE LA SECRETARIA DE INFRAESTRUCTURA EN APOYO EN LA INFORMACION Y PROMOCION  TURISTICA EN EL MUNICIPIO DE CIENAGA MAGDALENA EN LOS PUNTOS TURISTICO</t>
  </si>
  <si>
    <t xml:space="preserve">PRESTACION DE SERVICIOS PROFESIONALES COMO ASESOR JURIDICO  EN LA SECRETARIA DE INFREAESTRUCTURA Y DESARROLLO ECONOMICO Y SOSTENIBLE  </t>
  </si>
  <si>
    <t xml:space="preserve">PRESTACION DE SERVICIOS PROFESIONALES Y DE APOYO A LA GESTION EN LA SECRETARIA DE INFRAESTRUCTURA Y DESARROLLO ECONOMICO SOSTENIBLE EN LA FORMULACION DE ESTUDIOS SOCIOECONOMICOS </t>
  </si>
  <si>
    <t>LICITACION</t>
  </si>
  <si>
    <t xml:space="preserve">DISEÑO E IMPLEMENTACION DEL SISTEMA DE GESTION AMBIENTAL MUNICIPAL -SIGAM- DEL MUNCIPIO DE CIENAGA </t>
  </si>
  <si>
    <t xml:space="preserve">RECOLECCON Y DISPOSICION DE LOS RESIDUOS SOLIDOS EN CORREGIMIENTOS DEL MUNIICIPIO DE CIENAGA </t>
  </si>
  <si>
    <t xml:space="preserve">Mayo </t>
  </si>
  <si>
    <t xml:space="preserve">Sistema General de Regalias </t>
  </si>
  <si>
    <t>CONCURSO_MERITOS_ABIERTO</t>
  </si>
  <si>
    <t>REPARCHEO VIAS MUNICIPIO DE CIENAGA</t>
  </si>
  <si>
    <t>INTERVENTORIA TECNICA, ADMINISTRATIVA, FINANCIERA, JURIDICA Y CONTABLE AL PROYECTO DE REPARCHEO VIAS MUNICIPIO DE CIENAGA</t>
  </si>
  <si>
    <t xml:space="preserve">LIMPIEZA DE CANALES DEL MUNICIPIO DE CIENAGA </t>
  </si>
  <si>
    <t>Septiembre</t>
  </si>
  <si>
    <t>CONSTRUCCIÓN DE OBRAS INFRAESTRUCTURAS PARA MITIGAR LA AFECTACIÓN DE LA INUNDACIÓN EN EL SECTOR DE LA UNIÓN EN EL MUNICIPIO DE CIÉNAGA, MAGDALENA.</t>
  </si>
  <si>
    <t>APOYO PARA LA SIEMBRA DE ESPECIES NATIVAS DE LA REGIÓN Y ACTIVIDADES COMPLEMENTARIAS EN ZONAS DE POCA ARBORIZACIÓN DEL MUNICIPIO DE CIÉNAGA</t>
  </si>
  <si>
    <t>SELECCION_ABREVIADA</t>
  </si>
  <si>
    <t>INTERVENTORÍA TÉCNICA, ADMINISTRATIVA, JURÍDICA Y AMBIENTAL AL APOYO PARA LA SIEMBRA DE ESPECIES NATIVAS DE LA REGIÓN Y ACTIVIDADES COMPLEMENTARIAS EN ZONAS DE POCA ARBORIZACIÓN DEL MUNICIPIO DE CIÉNAGA</t>
  </si>
  <si>
    <t>CONCURSO_MERITOS</t>
  </si>
  <si>
    <t>PRESTACIÓN DE SERVICIOS PROFESIONALES PARA LA ASESORÍA Y ACOMPAÑAMIENTO EN LA FORMULACIÓN DEL PLAN DE GESTIÓN AMBIENTAL DEL MUNICIPIO DE CIÉNAGA- MAGDALENA</t>
  </si>
  <si>
    <t>Junio</t>
  </si>
  <si>
    <t>MANTENIMIENTO,MEJORAMIENTO, CONSERVACIÓN DELOS PARQUES, ZONAS VERDES, ESCENARIOS DEPORTIVOS DE BAJO MANTENIMIENTO DEL MUNICIPIO DE CIÉNAGA,MAGDALENA</t>
  </si>
  <si>
    <t xml:space="preserve">PRESTACIÓN DE SERVICIOS PROFESIONALES DE APOYO A LA GESTION EN EL DESARROLLO DE LOS PROCEDIMIENTOS DE CONSTRUCCIÓN,  DISEÑO  Y ADECUACIÓN  DE LA INFRAESTRUCTURA FISICA DEL MUNICIPIO Y LAS REQUERIDAS PARA EL MEJORAMIENTO DE LA CALIDAD DE VIDA POBLACIONAL, ACORDE A LAS FUNCIONES DE LA SECRETARÍA DE INFRAESTRUCTURA Y DESARROLLO ECONÓMICO SOSTENIBLE DEL MUNICIPIO DE CIÉNAGA MAGDALENA. </t>
  </si>
  <si>
    <t xml:space="preserve">PRESTACIÓN DE SERVICIOS DE APOYO A LA GESTIÓN EN EL ACOMPAÑAMIENTO DE LAS ACTIVIDADES TECNICAS DE LOS PROCESOS DE  OBRAS DE LA INFRAESTRUCTURA FISICA DEL MUNICPIO, EN ATENCIÓN A LAS FUNCIONES DE LA SECRETARÍA DE INFRAESTRUCTURA Y DESARROLLO ECONÓMICO SOSTENIBLE DEL MUNICIPIO DE CIÉNAGA MAGDALENA. </t>
  </si>
  <si>
    <t xml:space="preserve">PRESTACIÓN DE SERVICIOS DE APOYO A LA GESTIÓN EN LAS ACTIVIDADES OPERATIVAS Y ASISTENCIALES ORIENTADAS A MEJORAR LAS FUNCIONES PROPIAS DE LA SECRETARÍA DE INFRAESTRUCTURA Y DESARROLLO ECONÓMICO SOSTENIBLE DEL MUNICIPIO DE CIÉNAGA MAGDALENA. </t>
  </si>
  <si>
    <t xml:space="preserve">PRESTACIÓN DE SERVICIOS PROFESIONALES PARA EL APOYO Y ACOMPAÑAMIENTO EN LA SUPERVISIÓN, SEGUIMIENTO Y CONTROL DE LOS PROCESOS DE OBRAS Y  TEMAS DE URBANISMO DE LA SECRETARÍA DE INFRAESTRUCTURA Y DESARROLLO ECONÓMICO SOSTENIBLE DEL MUNICIPIO DE CIÉNAGA- MAGDALENA  </t>
  </si>
  <si>
    <t xml:space="preserve">PRESTACIÓN DE SERVICIO DE APOYO  LA GESTIÓN EN LA PROMOCIÓN TURÍSTICA, ACORDE A LAS FUNCIONES DE LA SECRETARÍA DE INFRAESTRUCTURA Y DESARROLLO ECONÓMICO SOSTENIBLE DEL MUNICIPIO DE CIÉNAGA-MAGDALENA  </t>
  </si>
  <si>
    <t xml:space="preserve">PRESTACIÓN DE SERVICIOS PROFESIONALES  DE APOYO A LA GESTION EN LAS ACTIVIDADES DE COORDINACIÓN DEL CENTRO DE SERVICIO DE EMPLEO, ACORDE A LAS FUNCIONES DE LA SECRETARÍA DE INFRAESTRUCTURA Y DESARROLLO ECONÓMICO SOSTENIBLE DEL MUNICIPIO DE CIÉNAGA- MAGDALENA  </t>
  </si>
  <si>
    <t xml:space="preserve">PRESTACIÓN DE SERVICIOS DE APOYO A LA GESTIÓN PARA REALIZAR ACTIVIDADES DE ARCHIVO DE LA  SECRETARÍA DE INFRAESTRUCTURA Y DESARROLLO ECONÓMICO SOSTENIBLE DEL MUNICIPIO DE CIENAGA - MAGDALENA  </t>
  </si>
  <si>
    <t>PRESTACIÓN DE SERVICIOS DE APOYO A LA GESTIÓN  EN LA INSPECCIÓN DE OBRAS CIVILES QUE SE ENCUENTRAN A CARGO DE LA VIGILANCIA Y CONTROL DE LA SECRETARÍA DE INFRAESTRUCTURA Y DESARROLLO ECONÓMICO SOSTENIBLE DEL MUNICIPIO DE CIENAGA - MAGDALENA.</t>
  </si>
  <si>
    <t>PRESTACIÓN DE SERVICOS PROFESIONALES DE APOYO A LA GESTIÓN EN LA SECRETARÍA DE INFRAESTRUCTURA Y DESARROLLO ECONÓMICO SOSTENIBLE DEL MUNICIPIO DE CIÉNAGA -MAGDALENA, CON RELACIÓN A LA FORMULACIÓN DE ESTUDIOS SOCIOECONÓMICOS.</t>
  </si>
  <si>
    <t xml:space="preserve">PRESTACIÓN DE SERVICIOS PROFESIONALES EN TEMAS JURÍDICOS DE LA SECRETARÍA DE INFRAESTRUCTURA Y DESARROLLO ECONÓMICO SOSTENIBLE DEL MUNICIPIO DE CIÉNAGA- MAGDALENA  </t>
  </si>
  <si>
    <t>PRESTACIÓN DE SERVICIOS DE APOYO A LA GESTIÓN EN LA INSPECCIÓN DE OBRAS CIVILES QUE SE ENCUENTRA A CARGO DE LA VIGILANCIA Y CONTROL DE LA SECRETARÍA DE INFRAESTRUCTURA Y DESARROLLO ECONÓMICO Y SOSTENIBLE DEL MUNICIPIO DE CIÉNAGA- MAGDALENA.</t>
  </si>
  <si>
    <t>PRESTACIÓN DE SERVICIOS PROFESIONALES EN LA SECRETARÍA DE INFRAESTRUCTURA Y DESARROLLO ECONÓMICO SOSTENIBLE DEL MUNICIPIO DE CIÉNAGA - MAGDALENA, CON RELACIÓN A LOS DISTINTOS DISEÑOS REQUERIDOS.</t>
  </si>
  <si>
    <t>PRESTACIÓN DE SERVICIOS PROFESIONALES  PARA LA FORMULACIÓN, EVALUACIÓN Y SEGUIMIENTO DE LOS PROYECTOS DE OBRA DE LA SECRETARÍA DE INFRAESTRUCTURA Y DESARROLLO ECONÓMICO SOSTENIBLE DEL MUNICIPIO DE CIENAGA - MAGDALENA</t>
  </si>
  <si>
    <t>PRESTACIÓN DE SERVICIOS DE APOYO A LA GESTIÓN EN LAS ACTIVIDADES DESARROLLADAS POR LA SECRETARÍA DE INFRAESTRUCTURA Y DESARROLLO ECONÓMICO Y SOSTENIBLE DEL MUNICIPIO DE CIÉNAGA- MAGDALENA.</t>
  </si>
  <si>
    <t>PRESTACION DE SERVICIOS PROFESIONALES COMO INGENIERO
AMBIENTAL Y SANITARIO PARA EL APOYO, ASESORIA PROFESIONAL Y ACOMPAÑAMIENTO
DE LOS PROYECTOS AMBIENTALES QUE EJECUTA Y SUPERVISA LA SECRETARIA DE
INFRAESTRUCTURA Y DESARROLLO ECONOMICO SOSTENIBLE DEL MUNICIPIO DE
CIENAGA MAGDALENA</t>
  </si>
  <si>
    <t>no</t>
  </si>
  <si>
    <t>n/a</t>
  </si>
  <si>
    <t>PRESTACION DE SERVICIOS DE APOYO A LA GESTION COMO
TECNICO AGRICOLA EN LA SECRETARIA DE INFRAESTRUCTURA Y DESARROLLO
ECONOMICO SOSTENIBLE</t>
  </si>
  <si>
    <t>PRESTACION DE SERVICIOS PROFESIONALES COMO INGENIERO
CIVIL PARA LA FORMULACION, EVALUACION Y SEGUIMIENTO DE LOS PROYECTOS DE
OBRA DE LA SECRETARIA DE INFRAESTRUCTURA Y DESARROLLO ECONOMICO
SOSTENIBLE</t>
  </si>
  <si>
    <t>PRESTACION DE SERVICIOS DE APOYO A LA GESTION COMO
TECNOLOGO EN EL AREA DE INSPECCION DE OBRAS CIVILES QUE SE ENCUENTRAN A
CARGO DE LA VIGILANCIA Y CONTROL DE LA SECRETARIA DE INFRAESTRUCTURA Y
DESARROLLO ECONOMICO SOSTENIBLE DE LA ALCALDIA MUNICIPAL DE CIENAGA.</t>
  </si>
  <si>
    <t>PRESTACION DE SERVICIOS DE APOYO A LA GESTION COMO
TECNICO EN EL AREA DE INSPECCION DE OBRAS CIVILES QUE SE ENCUENTRAN A CARGO
DE LA VIGILANCIA Y CONTROL DE LA SECRETARIA DE INFRAESTRUCTURA Y DESARROLLO
ECONOMICO SOSTENIBLE DE LA ALCALDIA MUNICIPAL DE CIENAGA.</t>
  </si>
  <si>
    <t>PRESTACIÓN DE SERVICIOS PROFESIONALES COMO
ARQUITECTO PARA EL APOYO, ACOMPAÑAMIENTO Y CONTROL DE LOS CONTRATOS DE
CONCESION E INTERVENTORIAS CELEBRADOS POR EL MUNICIPIO ASIGNADOS A LA
SECRETARIA DE INFRAESTRUCTURA Y DESARROLLO ECONOMICO SOSTENIBLE</t>
  </si>
  <si>
    <t>PRESTACION DE SERVICIOS DE APOYO A LA GESTION PARA EL
BUEN MANEJO DEL ARCHIVO EN LA SECRETARIA DE INFREAESTRUCTURA Y DESARROLLO
ECONOMICO Y SOSTENIBLE</t>
  </si>
  <si>
    <t>PRESTACION DE SERVICIOS DE APOYO A LA GESTION COMO
TECNICO AMBIENTAL PARA APOYO Y ACOMPAÑAMIUENTO A LOS PROYECTOS
AMBIENTALES QUE EJECUTA Y SUPERVISA EN LA SECRETARIA DE INFREAESTRUCTURA Y
DESARROLLO ECONOMICO Y SOSTENIBLE</t>
  </si>
  <si>
    <t>PRESTACION DE SERVICIOS PROFESIONALES COMO DISEÑADOR
INDUSTRIAL EN LA SECRETARIA DE INFREAESTRUCTURA Y DESARROLLO ECONOMICO Y
SOSTENIBLE</t>
  </si>
  <si>
    <t>PRESTACION DE SERVICIOS DE APOYO A LA GESTION EN EL
MUNICIPIO A TRAVES DE LA SECRETARIA DE INFRAESTRUCTURA EN APOYO EN LA
INFORMACION Y PROMOCION TURISTICA EN EL MUNICIPIO DE CIENAGA MAGDALENA</t>
  </si>
  <si>
    <t>PRESTACION DE SERVICIOS PROFESIONALES EN TEMAS
JURIDICOS EN LA SECRETARIA DE INFRAESTRUCTURA Y DESARROLLO ECONOMICO
SOSTENIBLE.</t>
  </si>
  <si>
    <t>PRESTACION DE SERVICIOS PROFESIONALES Y DE APOYO A LA
GESTION EN LA SECRETARIA DE INFRAESTRUCTURA Y DESARROLLO ECONOMICO
SOSTENIBLE EN LA FORMULACION DE ESTUDIOS SOCIOECONOMICOS</t>
  </si>
  <si>
    <t>PRESTACION DE SERVICIOS PROFESIONALES COMO ASESOR
JURIDICO EN LA SECRETARIA DE INFRAESTRUCTURA Y DESARROLLO ECONOMICO
SOSTENIBLE</t>
  </si>
  <si>
    <t>PRESTACIÓN DE SERVICIOS PROFESIONALES PARA LA ASESORÍA EN
TODO LO CONCERNIENTE A PROYECTOS DE FOMENTO Y FORTALECIMIENTO DEL
EMPRENDIMIENTO, QUE SE LLEVEN ACABO DESDE LA SECRETARÍA DE INFRAESTRUCTURA Y
DESARROLLO SOSTENIBLE EN LA ALCALDÍA MUNICIPAL DE CIÉNAGA”.</t>
  </si>
  <si>
    <t>PRESTACION DE SERVICIOS PROFESIONALES COMO INGENIERO
CIVIL EN LA SECRETARIA DE INFRAESTRUCTURA Y DESARROLLO ECONOMICO
SOSTENIBLE EN LA SUPERVISION DE OBRAS Y EN LA REVISION DE DISEÑOS DE PLANOS
TOPOGRAFICOS Y ESTRUCTURALES DE LOS PROYECTOS DE OBRA EN EL MUNICIPIO DE
CIENAGA, MAGDALENA.</t>
  </si>
  <si>
    <t>PRESTACION DE SERVICIOS PROFESIONALES COMO ABOGADO
EN LA SECRETARIA DE INFRAESTRUCTURA Y DESARROLLO ECONOMICO</t>
  </si>
  <si>
    <t>PRESTACION DE SERVICIOS PROFESIONALES COMO ASESOR
JURICO EN TEMAS DE CONTRATACION EN LA SECRETARIA DE INFRAESTRUCTURA Y
DESARROLLO ECONOMICO SOSTENIBLE DEL MUNICIPIO DE CIENAGA – MAGDALENA</t>
  </si>
  <si>
    <t>PRESTACION DE SERVICIOS DE APOYO A LA GESTION A LA
GESTION DOCUMENTAL DE LA SECRETARIA DE INFRAESTRUCTURA Y DESARROLLO
ECONOMICO SOSTENIBLE</t>
  </si>
  <si>
    <t xml:space="preserve">LIMPIEZA DE CANALES VARIOS DEL MUNICIPIO DE CIENAGA </t>
  </si>
  <si>
    <t xml:space="preserve">REPOSICIÓN DE PAVIMENTO EN CONCFRETO RÍGIDO EN ÁREAS DE LA ZONA NORTE Y SUR DEL MUNICIPIO DE CIÉNAGA - MAGDALENA. </t>
  </si>
  <si>
    <t xml:space="preserve">PRESTACION DE SERVICIOS PARA LA LEGALIZACION DE LA SERVIDUMBRE </t>
  </si>
  <si>
    <t xml:space="preserve">NOMENCALTURA RURAL </t>
  </si>
  <si>
    <t xml:space="preserve">MEJORAMIENTO DEL ALCANTARILLADO SANITARIO </t>
  </si>
  <si>
    <t xml:space="preserve">ESTACION DE BOMBEO </t>
  </si>
  <si>
    <t>LEGALIZACION DE BARRIOS DEL MUNICIPIO DE CIENAGA MAGDALENA</t>
  </si>
  <si>
    <t>MEJORAMIENTO DE VÍAS URBANAS MEDIANTE LA CONSTRUCCIÓN DE PAVIMENTO EN CONCRETO RIGIDO EN SECTORES DEL MUNICIPIO DE CIENAGA- MAGDALENA</t>
  </si>
  <si>
    <t>INTERVENTORIA TECNICA, ADMINISTRATIVA, FINANCIERA, JURIDICA Y CONTABLE AL PROYECTO DE CONSTRUCCION EN PAVIMENTO SECTORES DEL MUNICIPIO DE CIENAGA MAGDALENA</t>
  </si>
  <si>
    <t>CONSTRUCCION EN PAVIMENTO RIGIDO EN BARRIOS DEL SUR DEL MUNICIPIO DE CIENAGA MAGDALENA</t>
  </si>
  <si>
    <t xml:space="preserve">INTERVENTORIA TECNICA, ADMINISTRATIVA, FINANCIERA, JURIDICA Y CONTABLE BARRIOS DEL SUR DEL MUNICIPIO DE CIENAGA MAGDALENA </t>
  </si>
  <si>
    <t>ADECUACIONES DE INFRAESTRUCTUAS EDUCATIVAS</t>
  </si>
  <si>
    <t xml:space="preserve">MANTENIMIENTO DE RED TERCIARIA DE ALGUNOS PUNTOS CRÍTICOS DE LAS VÍAS </t>
  </si>
  <si>
    <t xml:space="preserve">6 MESES </t>
  </si>
  <si>
    <t xml:space="preserve">2 MESES </t>
  </si>
  <si>
    <t>CONSTRUCCION EN PAVIMENTO RIGIDO DE LOS DIFERENTES BARRIOS DEL MUNICIPIO DE CIENAGA MAGDALENA</t>
  </si>
  <si>
    <t>INTERVENTORIA TECNICA, ADMINISTRATIVA, FINANCIERA, JURIDICA Y CONTABLE AL PROYECTO DE CONSTRUCCION EN PAVIMENTO RIGIDO  DE LOS DIFERENTES BARRIOS DEL MUNICIPIO DE CIENAGA MAGDALENA</t>
  </si>
  <si>
    <t>APOYO A LA SUPERVISIÓN DE LA OBRA QUE TIENE POR OBJETO CONSTRUCCIÓN DE OBRAS INFRAESTRUCTURAS PARA MITIGAR LA AFECTACIÓN DE LA INUNDACIÓN EN LOS SECTORES DEL MUNICIPIO DE CIÉNAGA, MAGDALENA.</t>
  </si>
  <si>
    <t>5 meses</t>
  </si>
  <si>
    <t xml:space="preserve">CARACTERIZACION  DE POBLACIÓN VICTIMA   EL MUNICIPIO DE CIANAGA </t>
  </si>
  <si>
    <t>INSTALACIÓN DE LÍNEA DE CONDUCCIÓN DE AGUA POTABLE  PARA EL SECTOR DE LAS URBANIZACIONES DE CIÉNAGA – MAGDALENA.</t>
  </si>
  <si>
    <t>PRESTACIÓN DE SERVICIOS PROFESIONALES DE APOYO A LA GESTIÓN EN LAS ACTIVIDADES RELACIONADAS CON LOS ASUNTOS DE CONTROL INTERNO, ADELANTADOS EN EL DESPACHO DEL ALCALDE DEL MUNICIPIO DE CIÉNAGA MAGDALENA.</t>
  </si>
  <si>
    <t xml:space="preserve">PRESTACIÓN DE SERVICIOS PROFESIONALES ESPECIALIZADOS EN  ASESORÍA CONTABLE, FINANZAS PÚBLICAS Y ADMINISTRATIVA EN EL DESPACHO DEL ALCALDE DEL MUNICIPIO DE CIÉNAGA MAGDALENA RELACIONADOS CON LOS ASUNTOS DE CONTROL INTERNO. </t>
  </si>
  <si>
    <t>PRESTACIÓN DE SERVICIOS PROFESIONALES CONTABLES DE APOYO A LA GESTIÓN EN LAS ACTIVIDADES RELACIONADAS CON LOS ASUNTOS DE CONTROL INTERNO, ADELANTADOS EN EL DESPACHO DEL ALCALDE DEL MUNICIPIO DE CIÉNAGA MAGDALENA.</t>
  </si>
  <si>
    <t>PRESTACION DE SERVICIOS DE APOYO A LA GESTION ADMINISTRATIVA COMO AUXILIAR DEL DESPACHO DEL ALCALDE- CONTROL INTERNO DEL MUNICIPIO DE CIENAGA MAGDALENA</t>
  </si>
  <si>
    <t>PRESTACIÓN DE SERVICIOS PROFESIONALES DE APOYO A LA GESTIÓN COMO ASESORA JURIDICA, EN EL DESPACHO DEL ALCALDE-CONTROL INTERNO DEL MUNICIPIO DE CIÉNAGA MAGDALENA.</t>
  </si>
  <si>
    <t>PRESTACION DE SERVICIO DE APOYO A LA GESTION ADMINISTRATIVA, EN EL DESPACHO DEL ALCALDE DEL MUNICIPIO DE CIENAGA MAGDALENA, RELACIONADAS CON LOS ASUNTOS DE CONTROL INTERNO</t>
  </si>
  <si>
    <t>PRESTACION DE SERVICIO DE APOYO A LA GESTION ADMINISTRATIVA EN LAS ACTIVIDADES TECNICAS DEL DESPACHO DEL ALCALDE DEL MUNICIPIO DE CIENAGA MAGDALENA, RELACIONADAS CON LOS ASUNTOS DE CONTROL INTERNO</t>
  </si>
  <si>
    <t>IMPLEMENTACIÓN DE UNA ESTRATEGIA DE COMUNICACIONES PARA GARANTIZAR EL  ACERCAMIENTO CON LAS COMUNIDADES EN TODO EL MUNICIPIO</t>
  </si>
  <si>
    <t>ADQUISICION, IMPLEMENTACION, INSTALACIÓN, CAPACITACION Y SOPORTE TECNICO DE UN DISPOSITIVO DE SEGURIDAD INFORMATICA GESTOR CENTRALIZADO DE AMENAZAS PARA EL EDIFICIO PRINCIPAL DE LA ALCALDIA DE CIENAGA CON SOPORTE PARA MAS DE 100 USUARIOS CONCURRENTES.</t>
  </si>
  <si>
    <t xml:space="preserve">Selección abreviada menor cuantia </t>
  </si>
  <si>
    <t>SISTEMAS DE CABLEADO ESTRUCTURADO DE LA ALCALDÍA DE CIÉNAGA-MAGDALENA</t>
  </si>
  <si>
    <t>REALIZACIÓN DE UN PERIODICO/REVISTA INSTITUCIONAL MENSUAL</t>
  </si>
  <si>
    <t>CAPACITACIÓN EN EL USO Y APROPIACIÓN DE LAS TICS PARA FUNCIONARIOS PUBLICOS, PRESIDENTES JAC  Y EDILES  CON EL FIN DE PROMOVER EL DESARROLLO DE SOCIAL EN FORTALECER LA ESTRATEGIA DE GOBIERNO DIGITAL Y LA COMUNICACIÓN COMUNITARIA EN EL MUNICIPIO DE CIÉNAGA MAGDALENA.</t>
  </si>
  <si>
    <t>45 DIAS</t>
  </si>
  <si>
    <t xml:space="preserve">INSTALACIÓN DE UN CANAL DE TV POR CABLE Y/O ONLINE CON SERVIDORES Y EQUIPOS TECNOLÓGICOS </t>
  </si>
  <si>
    <t>SISTEMA DE IDENTIFICACION PERSONAL</t>
  </si>
  <si>
    <t>Servicios Editoriales, de Diseño, de Artes Gráficas y Bellas Artes</t>
  </si>
  <si>
    <t>COMPONENTES PARA TECNOLOGÍA DE LA INFORMACIÓN Y LAS TELECOMUNICACIONES</t>
  </si>
  <si>
    <t>PRESTACIÓN DEL SERVICIO DE PAUTAS RADIALES, TELEVISIVAS, PERIÓDICOS, SITIOS WEB, REDES SOCIALES, ENTREVISTAS Y CAMPAÑAS INSTITUCIONALES PARA DAR A CONOCER LOS PLANES, PROGRAMAS Y PROYECTOS DE LA ALCALDÍA MUNICIPAL</t>
  </si>
  <si>
    <t xml:space="preserve">PRESTACIÓN DE SERVICIOS PROFESIONALES EN LAS ACTIVIDADES ESPECIALES DE SOPORTE TECNICO EN LAS APLICACIONES DEL PORTAL WEB, CORREOS ELECTRONICOS Y DEMAS DEL MUNICIPIO DE CIENAGA MAGDALENA </t>
  </si>
  <si>
    <t>PRESTACIÓN DE SERVICICIOS DE APOYO A LA GESTIÓN EN EL DESARROLLO DE LAS ACTIVIDADES ORGANIZACIONALES DE CARÁCTER INFORMATIVO EN LA OFICINA ASESORA DE COMUNICACIONES Y PRENSA.</t>
  </si>
  <si>
    <t>PRESTACIÓN DE SERVICIOS PROFESIONALES DE APOYO A LA GESTIÓN EN EL DESARROLLO DE LOS MECANISMOS DE COMUNICACIÓN ORGANIZACIONAL EN LA OFICINA ASESORA DE COMUNICACIONES Y PRENSA.</t>
  </si>
  <si>
    <t>PRESTACIÓN DE SERVICIOS DE APOYO A LA GESTIÓN EN EL DESARROLLO DE LAS ACTIVIDADES ORGANIZACIONALES DE CARÁCTER INFORMATIVO EN LA OFICINA ASESORA DE COMUNICACIONES Y PRENSA.</t>
  </si>
  <si>
    <t xml:space="preserve">PRESTACIÓN DE SERVICIOS DE APOYO A LA GESTIÓN EN EL DESARROLLO DE LAS ACTIVIDADES ORGANIZACIONALES DE CARÁCTER INFORMATIVO EN LA OFICINA ASESORA DE COMUNICACIONES Y PRENSA. </t>
  </si>
  <si>
    <t xml:space="preserve">PRESTACIÓN DE SERVICIOS PROFESIONALES DE APOYO A LA GESTIÓN EN EL DESARROLLO DE LOS MECANISMOS DE COMUNICACIÓN ORGANIZACIONAL ,QUE PERMITAN EL FORTALECIMIENTO DE LA IMAGEN CORPORATIVA EN LA OFICINA ASESORA DE COMUNICCAIONES Y PRENSA. </t>
  </si>
  <si>
    <r>
      <rPr>
        <b/>
        <sz val="10"/>
        <color theme="1"/>
        <rFont val="Calibri"/>
        <family val="2"/>
        <scheme val="minor"/>
      </rPr>
      <t>MISION</t>
    </r>
    <r>
      <rPr>
        <sz val="10"/>
        <color theme="1"/>
        <rFont val="Calibri"/>
        <family val="2"/>
        <scheme val="minor"/>
      </rPr>
      <t xml:space="preserve">: Garantizar la oferta de bienes y servicios públicos y sociales para mejorar las condiciones de vida de los cienagueros prioritariamente en salud, educación, e infraestructural lo que es posible gracias a un servicio institucional eficiente, eficaz, económico y colectivo que promueve la participación ciudadana, la convivencia y la transparencia para el desarrollo económico y social del municipio. </t>
    </r>
    <r>
      <rPr>
        <b/>
        <sz val="10"/>
        <color theme="1"/>
        <rFont val="Calibri"/>
        <family val="2"/>
        <scheme val="minor"/>
      </rPr>
      <t>VISION</t>
    </r>
    <r>
      <rPr>
        <sz val="10"/>
        <color theme="1"/>
        <rFont val="Calibri"/>
        <family val="2"/>
        <scheme val="minor"/>
      </rPr>
      <t>: La Alcaldía municipal de Ciénaga - Magdalena se proyecta para el año 2023 como una institución líder en el departamento del Magdalena, gracias a un conjunto de recursos humanos, físicos, tecnológicos y financieros que estará al servicio de los intereses de la comunidad, con el propósito de identificar las necesidades prioritarias y solucionarlas oportunamente, gracias al buen funcionamiento institucional y a la implementación de sistemas de gestión y control que finalmente ofrecen bienestar social, dignidad y seguridad a los cienagueros, buscando siempre una mejor calidad de vida de los ciudadanos, incentivando el aprovechamiento de las oportunidades para desarrollar plenamente el potencial de sus habitantes y de esta manera garantizar a la futuras generaciones una ciudad en donde predomine la solidaridad y la cultura ciudadana.</t>
    </r>
  </si>
  <si>
    <r>
      <rPr>
        <b/>
        <sz val="10"/>
        <color theme="1"/>
        <rFont val="Calibri"/>
        <family val="2"/>
        <scheme val="minor"/>
      </rPr>
      <t xml:space="preserve">Oficina Asesora Juridica    </t>
    </r>
    <r>
      <rPr>
        <sz val="10"/>
        <color theme="1"/>
        <rFont val="Calibri"/>
        <family val="2"/>
        <scheme val="minor"/>
      </rPr>
      <t xml:space="preserve">                              SERGIO ALBERTO CASTAÑEDA SALAZAR                            Ofijuridica@cienaga-magdalena.gov.co </t>
    </r>
  </si>
  <si>
    <r>
      <rPr>
        <b/>
        <sz val="10"/>
        <color theme="1"/>
        <rFont val="Calibri"/>
        <family val="2"/>
        <scheme val="minor"/>
      </rPr>
      <t xml:space="preserve">Secretaria de Educación             </t>
    </r>
    <r>
      <rPr>
        <sz val="10"/>
        <color theme="1"/>
        <rFont val="Calibri"/>
        <family val="2"/>
        <scheme val="minor"/>
      </rPr>
      <t xml:space="preserve">                KAREN VILLAFAÑA ARIZA  seceducacion@cienaga-magdalena.gov.co</t>
    </r>
  </si>
  <si>
    <r>
      <rPr>
        <b/>
        <sz val="10"/>
        <color theme="1"/>
        <rFont val="Calibri"/>
        <family val="2"/>
        <scheme val="minor"/>
      </rPr>
      <t xml:space="preserve">Secretaria de Hacienda          </t>
    </r>
    <r>
      <rPr>
        <sz val="10"/>
        <color theme="1"/>
        <rFont val="Calibri"/>
        <family val="2"/>
        <scheme val="minor"/>
      </rPr>
      <t xml:space="preserve">                                YOICY RAMIREZ ORTEGA sechacienda@cienaga-magdalena.gov.co
</t>
    </r>
  </si>
  <si>
    <r>
      <rPr>
        <b/>
        <sz val="10"/>
        <color theme="1"/>
        <rFont val="Calibri"/>
        <family val="2"/>
        <scheme val="minor"/>
      </rPr>
      <t>OFICINA ASESORA DE PLANEACION ESTRATEGICA Y GESTION /</t>
    </r>
    <r>
      <rPr>
        <sz val="10"/>
        <color theme="1"/>
        <rFont val="Calibri"/>
        <family val="2"/>
        <scheme val="minor"/>
      </rPr>
      <t>/ ESILDA PEÑA MORALES // ofiplaneacion@cienaga-magdalena.gov.co</t>
    </r>
  </si>
  <si>
    <r>
      <rPr>
        <b/>
        <sz val="10"/>
        <color theme="1"/>
        <rFont val="Calibri"/>
        <family val="2"/>
        <scheme val="minor"/>
      </rPr>
      <t>Secretaria de Gobierno</t>
    </r>
    <r>
      <rPr>
        <sz val="10"/>
        <color theme="1"/>
        <rFont val="Calibri"/>
        <family val="2"/>
        <scheme val="minor"/>
      </rPr>
      <t xml:space="preserve"> </t>
    </r>
    <r>
      <rPr>
        <b/>
        <sz val="10"/>
        <color theme="1"/>
        <rFont val="Calibri"/>
        <family val="2"/>
        <scheme val="minor"/>
      </rPr>
      <t>y Participación Ciudadana</t>
    </r>
    <r>
      <rPr>
        <sz val="10"/>
        <color theme="1"/>
        <rFont val="Calibri"/>
        <family val="2"/>
        <scheme val="minor"/>
      </rPr>
      <t xml:space="preserve">
PEDRO PABLO GRANADOS CANDANOZA
 secgobierno@cienaga-magdalena.gov.co</t>
    </r>
  </si>
  <si>
    <r>
      <rPr>
        <b/>
        <sz val="10"/>
        <color theme="1"/>
        <rFont val="Calibri"/>
        <family val="2"/>
        <scheme val="minor"/>
      </rPr>
      <t>SECRETARIA DE SALUD Y DESARROLLO SOCIAL</t>
    </r>
    <r>
      <rPr>
        <sz val="10"/>
        <color theme="1"/>
        <rFont val="Calibri"/>
        <family val="2"/>
        <scheme val="minor"/>
      </rPr>
      <t xml:space="preserve">
JUANA CUETO CORRO // secsalud@cienaga-magdalena.gov.co </t>
    </r>
  </si>
  <si>
    <r>
      <rPr>
        <b/>
        <sz val="10"/>
        <color theme="1"/>
        <rFont val="Calibri"/>
        <family val="2"/>
        <scheme val="minor"/>
      </rPr>
      <t>SECRETARIA DE INFRAESTRUCTURA Y DESARROLLO ECONOMICO SOSTENIBLE</t>
    </r>
    <r>
      <rPr>
        <sz val="10"/>
        <color theme="1"/>
        <rFont val="Calibri"/>
        <family val="2"/>
        <scheme val="minor"/>
      </rPr>
      <t xml:space="preserve">
ALCIDES AGUIRRE HERNANDEZ // 
 secinfraestructura@cienaga-magdalena.gov.co</t>
    </r>
  </si>
  <si>
    <r>
      <rPr>
        <b/>
        <sz val="10"/>
        <color theme="1"/>
        <rFont val="Calibri"/>
        <family val="2"/>
        <scheme val="minor"/>
      </rPr>
      <t>JEFE OFICINA ASESORA DE COMUNICACIONES Y PRENSA</t>
    </r>
    <r>
      <rPr>
        <sz val="10"/>
        <color theme="1"/>
        <rFont val="Calibri"/>
        <family val="2"/>
        <scheme val="minor"/>
      </rPr>
      <t xml:space="preserve">
Wilmar Antonio Velásquez López // medios@cienaga-magdalena.gov.co</t>
    </r>
  </si>
  <si>
    <t>C. NECESIDADES ADICIONALES</t>
  </si>
  <si>
    <t>Posibles códigos UNSPSC</t>
  </si>
  <si>
    <t>Contratación con el personal adecuado para la realización de talleres, reuniones o capacitaciones para la creación del plan de seguridad y convivencia ciudadana.</t>
  </si>
  <si>
    <t>93131801, 93131802</t>
  </si>
  <si>
    <r>
      <rPr>
        <b/>
        <sz val="10"/>
        <color theme="1"/>
        <rFont val="Calibri"/>
        <family val="2"/>
        <scheme val="minor"/>
      </rPr>
      <t xml:space="preserve">Secretario Administrativo
</t>
    </r>
    <r>
      <rPr>
        <sz val="10"/>
        <color theme="1"/>
        <rFont val="Calibri"/>
        <family val="2"/>
        <scheme val="minor"/>
      </rPr>
      <t xml:space="preserve">GUSTAVO RODRIGUEZ RAMIREZ secadministrativa@cienaga-magdalena.gov.co. </t>
    </r>
  </si>
  <si>
    <t>INTERVENTORÍA TÉCNICA, FINANCIERA, ADMINISTRATIVA, JURÍDICA Y AMBIENTAL AL CONTRATO CUYO OBJETO ES CONSTRUCCIÓN DE LOS SISTEMAS DE ALCANTARILLADO SANITARIO Y AMPLIACIÓN Y OPTIMIZACIÓN DEL ACUEDUCTO DEL CORREGIMIENTO DE SEVILLANO EN EL MUNICIPIO DE CIÉNAGA, DEPARTAMENTO DEL MAGDALENA</t>
  </si>
  <si>
    <t>PRESTACIÓN DE SERVICIOS PROFESIONALES COMO MÉDICO LABORAL PARA LA REALIZACIÓN DE EXÁMENES OCUPACIONES DE INGRESO Y RETIRO DE PERSONAL DE PLANTA DE LA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</si>
</sst>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0" formatCode="_-[$$-240A]\ * #,##0.00_-;\-[$$-240A]\ * #,##0.00_-;_-[$$-240A]\ * &quot;-&quot;??_-;_-@_-"/>
  </numFmts>
  <fonts count="12"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0"/>
      <color theme="1"/>
      <name val="Calibri"/>
      <family val="2"/>
      <scheme val="minor"/>
    </font>
    <font>
      <b/>
      <sz val="12"/>
      <color rgb="FF000000"/>
      <name val="Tahoma"/>
      <family val="2"/>
    </font>
    <font>
      <sz val="12"/>
      <color rgb="FF000000"/>
      <name val="Tahoma"/>
      <family val="2"/>
    </font>
    <font>
      <b/>
      <sz val="10"/>
      <color theme="1"/>
      <name val="Calibri"/>
      <family val="2"/>
      <scheme val="minor"/>
    </font>
    <font>
      <u/>
      <sz val="10"/>
      <color theme="10"/>
      <name val="Calibri"/>
      <family val="2"/>
      <scheme val="minor"/>
    </font>
    <font>
      <b/>
      <sz val="10"/>
      <name val="Calibri"/>
      <family val="2"/>
      <scheme val="minor"/>
    </font>
    <font>
      <b/>
      <sz val="10"/>
      <color theme="0"/>
      <name val="Calibri"/>
      <family val="2"/>
      <scheme val="minor"/>
    </font>
  </fonts>
  <fills count="6">
    <fill>
      <patternFill patternType="none"/>
    </fill>
    <fill>
      <patternFill patternType="gray125"/>
    </fill>
    <fill>
      <patternFill patternType="solid">
        <fgColor theme="4"/>
      </patternFill>
    </fill>
    <fill>
      <patternFill patternType="solid">
        <fgColor rgb="FFEBF8FF"/>
        <bgColor indexed="64"/>
      </patternFill>
    </fill>
    <fill>
      <patternFill patternType="solid">
        <fgColor theme="0"/>
        <bgColor indexed="64"/>
      </patternFill>
    </fill>
    <fill>
      <patternFill patternType="solid">
        <fgColor theme="1"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4" fillId="0" borderId="0"/>
    <xf numFmtId="0" fontId="4" fillId="0" borderId="0"/>
  </cellStyleXfs>
  <cellXfs count="32">
    <xf numFmtId="0" fontId="0" fillId="0" borderId="0" xfId="0"/>
    <xf numFmtId="3" fontId="5" fillId="3" borderId="1" xfId="0" applyNumberFormat="1" applyFont="1" applyFill="1" applyBorder="1" applyAlignment="1" applyProtection="1">
      <alignment horizontal="center" wrapText="1"/>
      <protection locked="0"/>
    </xf>
    <xf numFmtId="0" fontId="5" fillId="0" borderId="0" xfId="0" applyFont="1" applyAlignment="1">
      <alignment wrapText="1"/>
    </xf>
    <xf numFmtId="0" fontId="5" fillId="0" borderId="0" xfId="0" applyFont="1" applyAlignment="1">
      <alignment horizontal="center" wrapText="1"/>
    </xf>
    <xf numFmtId="0" fontId="8" fillId="0" borderId="0" xfId="0" applyFont="1"/>
    <xf numFmtId="0" fontId="8" fillId="0" borderId="1" xfId="0" applyFont="1" applyBorder="1" applyAlignment="1">
      <alignment horizontal="center"/>
    </xf>
    <xf numFmtId="0" fontId="5" fillId="0" borderId="1" xfId="0" applyFont="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3" borderId="1" xfId="0" quotePrefix="1" applyFont="1" applyFill="1" applyBorder="1" applyAlignment="1" applyProtection="1">
      <alignment horizontal="center" vertical="center" wrapText="1"/>
      <protection locked="0"/>
    </xf>
    <xf numFmtId="0" fontId="9" fillId="3" borderId="1" xfId="3" quotePrefix="1" applyFont="1" applyFill="1" applyBorder="1" applyAlignment="1" applyProtection="1">
      <alignment horizontal="center" vertical="center" wrapText="1"/>
      <protection locked="0"/>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4" fontId="5" fillId="3" borderId="1" xfId="0" applyNumberFormat="1" applyFont="1" applyFill="1" applyBorder="1" applyAlignment="1" applyProtection="1">
      <alignment wrapText="1"/>
      <protection locked="0"/>
    </xf>
    <xf numFmtId="0" fontId="10" fillId="4" borderId="0" xfId="4" applyFont="1" applyFill="1"/>
    <xf numFmtId="0" fontId="5" fillId="0" borderId="0" xfId="0" applyFont="1"/>
    <xf numFmtId="0" fontId="10" fillId="4" borderId="0" xfId="4" applyFont="1" applyFill="1" applyAlignment="1">
      <alignment horizontal="center"/>
    </xf>
    <xf numFmtId="1" fontId="5" fillId="3" borderId="1" xfId="1" applyNumberFormat="1" applyFont="1" applyFill="1" applyBorder="1" applyAlignment="1" applyProtection="1">
      <alignment horizontal="center" vertical="center" wrapText="1"/>
      <protection locked="0"/>
    </xf>
    <xf numFmtId="1" fontId="5" fillId="3" borderId="8" xfId="1" applyNumberFormat="1" applyFont="1" applyFill="1" applyBorder="1" applyAlignment="1" applyProtection="1">
      <alignment horizontal="center" vertical="center"/>
      <protection locked="0"/>
    </xf>
    <xf numFmtId="1" fontId="5" fillId="3" borderId="9" xfId="1" applyNumberFormat="1" applyFont="1" applyFill="1" applyBorder="1" applyAlignment="1" applyProtection="1">
      <alignment horizontal="center" vertical="center"/>
      <protection locked="0"/>
    </xf>
    <xf numFmtId="1" fontId="11" fillId="5" borderId="1" xfId="1" applyNumberFormat="1" applyFont="1" applyFill="1" applyBorder="1" applyAlignment="1" applyProtection="1">
      <alignment horizontal="center" vertical="center" wrapText="1"/>
      <protection locked="0"/>
    </xf>
    <xf numFmtId="0" fontId="8" fillId="0" borderId="0" xfId="0" applyFont="1" applyAlignment="1">
      <alignment wrapText="1"/>
    </xf>
    <xf numFmtId="170" fontId="11" fillId="5" borderId="1" xfId="1" applyNumberFormat="1" applyFont="1" applyFill="1" applyBorder="1" applyAlignment="1" applyProtection="1">
      <alignment vertical="center" wrapText="1"/>
      <protection locked="0"/>
    </xf>
    <xf numFmtId="170" fontId="5" fillId="3" borderId="1" xfId="1" applyNumberFormat="1" applyFont="1" applyFill="1" applyBorder="1" applyAlignment="1" applyProtection="1">
      <alignment vertical="center" wrapText="1"/>
      <protection locked="0"/>
    </xf>
    <xf numFmtId="170" fontId="5" fillId="0" borderId="0" xfId="0" applyNumberFormat="1" applyFont="1" applyAlignment="1">
      <alignment vertical="center" wrapText="1"/>
    </xf>
    <xf numFmtId="170" fontId="5" fillId="0" borderId="0" xfId="0" applyNumberFormat="1" applyFont="1" applyAlignment="1">
      <alignment vertical="center"/>
    </xf>
    <xf numFmtId="0" fontId="8" fillId="0" borderId="0" xfId="0" applyFont="1" applyAlignment="1">
      <alignment vertical="top"/>
    </xf>
    <xf numFmtId="0" fontId="11" fillId="5" borderId="1" xfId="2" applyFont="1" applyFill="1" applyBorder="1" applyAlignment="1" applyProtection="1">
      <alignment horizontal="center" vertical="center" wrapText="1"/>
    </xf>
    <xf numFmtId="0" fontId="5" fillId="3" borderId="1" xfId="0" applyFont="1" applyFill="1" applyBorder="1" applyAlignment="1" applyProtection="1">
      <alignment horizontal="left" vertical="top" wrapText="1"/>
      <protection locked="0"/>
    </xf>
  </cellXfs>
  <cellStyles count="6">
    <cellStyle name="Énfasis1" xfId="2" builtinId="29"/>
    <cellStyle name="Hipervínculo" xfId="3" builtinId="8"/>
    <cellStyle name="Millares" xfId="1" builtinId="3"/>
    <cellStyle name="Normal" xfId="0" builtinId="0"/>
    <cellStyle name="Normal 2" xfId="4" xr:uid="{00000000-0005-0000-0000-000004000000}"/>
    <cellStyle name="Normal 6"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tavo%20Rodriguez/Downloads/Plan%20Anual%20de%20Adquisiciones%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archivo de datos"/>
    </sheetNames>
    <sheetDataSet>
      <sheetData sheetId="0"/>
      <sheetData sheetId="1">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M581"/>
  <sheetViews>
    <sheetView tabSelected="1" topLeftCell="A10" zoomScale="120" zoomScaleNormal="120" workbookViewId="0">
      <selection activeCell="D18" sqref="D18"/>
    </sheetView>
  </sheetViews>
  <sheetFormatPr baseColWidth="10" defaultColWidth="10.83203125" defaultRowHeight="14" x14ac:dyDescent="0.2"/>
  <cols>
    <col min="1" max="2" width="10.83203125" style="18"/>
    <col min="3" max="3" width="39.5" style="18" bestFit="1" customWidth="1"/>
    <col min="4" max="4" width="84.1640625" style="18" bestFit="1" customWidth="1"/>
    <col min="5" max="6" width="21.5" style="18" customWidth="1"/>
    <col min="7" max="8" width="24.1640625" style="18" customWidth="1"/>
    <col min="9" max="9" width="21.33203125" style="28" customWidth="1"/>
    <col min="10" max="10" width="18.5" style="28" customWidth="1"/>
    <col min="11" max="11" width="16.1640625" style="18" bestFit="1" customWidth="1"/>
    <col min="12" max="12" width="16.6640625" style="18" customWidth="1"/>
    <col min="13" max="13" width="41.5" style="18" customWidth="1"/>
    <col min="14" max="14" width="14" style="18" customWidth="1"/>
    <col min="15" max="15" width="42.5" style="18" customWidth="1"/>
    <col min="16" max="16384" width="10.83203125" style="18"/>
  </cols>
  <sheetData>
    <row r="1" spans="3:10" s="2" customFormat="1" x14ac:dyDescent="0.2">
      <c r="E1" s="3"/>
      <c r="F1" s="3"/>
      <c r="I1" s="27"/>
      <c r="J1" s="27"/>
    </row>
    <row r="2" spans="3:10" s="2" customFormat="1" x14ac:dyDescent="0.2">
      <c r="C2" s="4" t="s">
        <v>0</v>
      </c>
      <c r="E2" s="3"/>
      <c r="F2" s="3"/>
      <c r="I2" s="27"/>
      <c r="J2" s="27"/>
    </row>
    <row r="3" spans="3:10" s="2" customFormat="1" x14ac:dyDescent="0.2">
      <c r="C3" s="4"/>
      <c r="E3" s="3"/>
      <c r="F3" s="3"/>
      <c r="I3" s="27"/>
      <c r="J3" s="27"/>
    </row>
    <row r="4" spans="3:10" s="2" customFormat="1" x14ac:dyDescent="0.2">
      <c r="C4" s="5" t="s">
        <v>1</v>
      </c>
      <c r="D4" s="5"/>
      <c r="E4" s="3"/>
      <c r="F4" s="3"/>
      <c r="I4" s="27"/>
      <c r="J4" s="27"/>
    </row>
    <row r="5" spans="3:10" s="2" customFormat="1" ht="29.25" customHeight="1" x14ac:dyDescent="0.2">
      <c r="C5" s="6" t="s">
        <v>2</v>
      </c>
      <c r="D5" s="7" t="s">
        <v>3</v>
      </c>
      <c r="E5" s="3"/>
      <c r="F5" s="3"/>
      <c r="G5" s="8" t="s">
        <v>4</v>
      </c>
      <c r="H5" s="9"/>
      <c r="I5" s="27"/>
      <c r="J5" s="27"/>
    </row>
    <row r="6" spans="3:10" s="2" customFormat="1" ht="15" x14ac:dyDescent="0.2">
      <c r="C6" s="6" t="s">
        <v>5</v>
      </c>
      <c r="D6" s="7" t="s">
        <v>6</v>
      </c>
      <c r="E6" s="3"/>
      <c r="F6" s="3"/>
      <c r="G6" s="10"/>
      <c r="H6" s="11"/>
      <c r="I6" s="27"/>
      <c r="J6" s="27"/>
    </row>
    <row r="7" spans="3:10" s="2" customFormat="1" ht="15" x14ac:dyDescent="0.2">
      <c r="C7" s="6" t="s">
        <v>7</v>
      </c>
      <c r="D7" s="12">
        <v>4209654</v>
      </c>
      <c r="E7" s="3"/>
      <c r="F7" s="3"/>
      <c r="G7" s="10"/>
      <c r="H7" s="11"/>
      <c r="I7" s="27"/>
      <c r="J7" s="27"/>
    </row>
    <row r="8" spans="3:10" s="2" customFormat="1" ht="15" x14ac:dyDescent="0.2">
      <c r="C8" s="6" t="s">
        <v>8</v>
      </c>
      <c r="D8" s="13" t="s">
        <v>9</v>
      </c>
      <c r="E8" s="3"/>
      <c r="F8" s="3"/>
      <c r="G8" s="10"/>
      <c r="H8" s="11"/>
      <c r="I8" s="27"/>
      <c r="J8" s="27"/>
    </row>
    <row r="9" spans="3:10" s="2" customFormat="1" ht="255" customHeight="1" x14ac:dyDescent="0.2">
      <c r="C9" s="6" t="s">
        <v>10</v>
      </c>
      <c r="D9" s="7" t="s">
        <v>760</v>
      </c>
      <c r="E9" s="3"/>
      <c r="F9" s="3"/>
      <c r="G9" s="14"/>
      <c r="H9" s="15"/>
      <c r="I9" s="27"/>
      <c r="J9" s="27"/>
    </row>
    <row r="10" spans="3:10" s="2" customFormat="1" ht="171" customHeight="1" x14ac:dyDescent="0.2">
      <c r="C10" s="6" t="s">
        <v>11</v>
      </c>
      <c r="D10" s="7" t="s">
        <v>43</v>
      </c>
      <c r="E10" s="3"/>
      <c r="F10" s="3"/>
      <c r="I10" s="27"/>
      <c r="J10" s="27"/>
    </row>
    <row r="11" spans="3:10" s="2" customFormat="1" ht="31.5" customHeight="1" x14ac:dyDescent="0.2">
      <c r="C11" s="6" t="s">
        <v>12</v>
      </c>
      <c r="D11" s="7" t="s">
        <v>128</v>
      </c>
      <c r="E11" s="3"/>
      <c r="F11" s="3"/>
      <c r="G11" s="8" t="s">
        <v>13</v>
      </c>
      <c r="H11" s="9"/>
      <c r="I11" s="27"/>
      <c r="J11" s="27"/>
    </row>
    <row r="12" spans="3:10" s="2" customFormat="1" ht="36" customHeight="1" x14ac:dyDescent="0.2">
      <c r="C12" s="6" t="s">
        <v>14</v>
      </c>
      <c r="D12" s="1">
        <v>187162499434.81</v>
      </c>
      <c r="E12" s="3"/>
      <c r="F12" s="3"/>
      <c r="G12" s="10"/>
      <c r="H12" s="11"/>
      <c r="I12" s="27"/>
      <c r="J12" s="27"/>
    </row>
    <row r="13" spans="3:10" s="2" customFormat="1" ht="15" x14ac:dyDescent="0.2">
      <c r="C13" s="6" t="s">
        <v>15</v>
      </c>
      <c r="D13" s="1">
        <v>522000000</v>
      </c>
      <c r="E13" s="3"/>
      <c r="F13" s="3"/>
      <c r="G13" s="10"/>
      <c r="H13" s="11"/>
      <c r="I13" s="27"/>
      <c r="J13" s="27"/>
    </row>
    <row r="14" spans="3:10" s="2" customFormat="1" ht="15" x14ac:dyDescent="0.2">
      <c r="C14" s="6" t="s">
        <v>16</v>
      </c>
      <c r="D14" s="1">
        <v>52200000</v>
      </c>
      <c r="E14" s="3"/>
      <c r="F14" s="3"/>
      <c r="G14" s="10"/>
      <c r="H14" s="11"/>
      <c r="I14" s="27"/>
      <c r="J14" s="27"/>
    </row>
    <row r="15" spans="3:10" s="2" customFormat="1" ht="15" x14ac:dyDescent="0.2">
      <c r="C15" s="6" t="s">
        <v>17</v>
      </c>
      <c r="D15" s="16"/>
      <c r="E15" s="3"/>
      <c r="F15" s="3"/>
      <c r="G15" s="14"/>
      <c r="H15" s="15"/>
      <c r="I15" s="27"/>
      <c r="J15" s="27"/>
    </row>
    <row r="17" spans="3:13" x14ac:dyDescent="0.2">
      <c r="C17" s="17" t="s">
        <v>18</v>
      </c>
      <c r="E17" s="19" t="s">
        <v>19</v>
      </c>
      <c r="F17" s="19"/>
    </row>
    <row r="18" spans="3:13" x14ac:dyDescent="0.2">
      <c r="C18" s="20">
        <v>554</v>
      </c>
      <c r="E18" s="21"/>
      <c r="F18" s="22"/>
    </row>
    <row r="20" spans="3:13" x14ac:dyDescent="0.2">
      <c r="C20" s="4" t="s">
        <v>20</v>
      </c>
      <c r="D20" s="2"/>
      <c r="E20" s="3"/>
      <c r="F20" s="3"/>
      <c r="G20" s="2"/>
      <c r="H20" s="2"/>
      <c r="I20" s="27"/>
      <c r="J20" s="27"/>
      <c r="K20" s="2"/>
      <c r="L20" s="2"/>
      <c r="M20" s="2"/>
    </row>
    <row r="21" spans="3:13" s="24" customFormat="1" ht="50" customHeight="1" x14ac:dyDescent="0.2">
      <c r="C21" s="23" t="s">
        <v>21</v>
      </c>
      <c r="D21" s="23" t="s">
        <v>22</v>
      </c>
      <c r="E21" s="23" t="s">
        <v>23</v>
      </c>
      <c r="F21" s="23" t="s">
        <v>24</v>
      </c>
      <c r="G21" s="23" t="s">
        <v>25</v>
      </c>
      <c r="H21" s="23" t="s">
        <v>26</v>
      </c>
      <c r="I21" s="25" t="s">
        <v>27</v>
      </c>
      <c r="J21" s="25" t="s">
        <v>28</v>
      </c>
      <c r="K21" s="23" t="s">
        <v>29</v>
      </c>
      <c r="L21" s="23" t="s">
        <v>30</v>
      </c>
      <c r="M21" s="23" t="s">
        <v>31</v>
      </c>
    </row>
    <row r="22" spans="3:13" ht="45" x14ac:dyDescent="0.2">
      <c r="C22" s="20">
        <v>80121601</v>
      </c>
      <c r="D22" s="20" t="s">
        <v>37</v>
      </c>
      <c r="E22" s="20" t="s">
        <v>32</v>
      </c>
      <c r="F22" s="20" t="s">
        <v>49</v>
      </c>
      <c r="G22" s="20" t="s">
        <v>46</v>
      </c>
      <c r="H22" s="20" t="s">
        <v>47</v>
      </c>
      <c r="I22" s="26">
        <v>54000000</v>
      </c>
      <c r="J22" s="26">
        <v>54000000</v>
      </c>
      <c r="K22" s="20" t="s">
        <v>34</v>
      </c>
      <c r="L22" s="20" t="s">
        <v>38</v>
      </c>
      <c r="M22" s="20" t="s">
        <v>761</v>
      </c>
    </row>
    <row r="23" spans="3:13" ht="45" x14ac:dyDescent="0.2">
      <c r="C23" s="20">
        <v>80121601</v>
      </c>
      <c r="D23" s="20" t="s">
        <v>37</v>
      </c>
      <c r="E23" s="20" t="s">
        <v>32</v>
      </c>
      <c r="F23" s="20" t="s">
        <v>49</v>
      </c>
      <c r="G23" s="20" t="s">
        <v>46</v>
      </c>
      <c r="H23" s="20" t="s">
        <v>47</v>
      </c>
      <c r="I23" s="26">
        <v>54000000</v>
      </c>
      <c r="J23" s="26">
        <v>54000000</v>
      </c>
      <c r="K23" s="20" t="s">
        <v>34</v>
      </c>
      <c r="L23" s="20" t="s">
        <v>38</v>
      </c>
      <c r="M23" s="20" t="s">
        <v>761</v>
      </c>
    </row>
    <row r="24" spans="3:13" ht="45" x14ac:dyDescent="0.2">
      <c r="C24" s="20">
        <v>80121601</v>
      </c>
      <c r="D24" s="20" t="s">
        <v>37</v>
      </c>
      <c r="E24" s="20" t="s">
        <v>32</v>
      </c>
      <c r="F24" s="20" t="s">
        <v>49</v>
      </c>
      <c r="G24" s="20" t="s">
        <v>46</v>
      </c>
      <c r="H24" s="20" t="s">
        <v>47</v>
      </c>
      <c r="I24" s="26">
        <v>54000000</v>
      </c>
      <c r="J24" s="26">
        <v>54000000</v>
      </c>
      <c r="K24" s="20" t="s">
        <v>34</v>
      </c>
      <c r="L24" s="20" t="s">
        <v>38</v>
      </c>
      <c r="M24" s="20" t="s">
        <v>761</v>
      </c>
    </row>
    <row r="25" spans="3:13" ht="45" x14ac:dyDescent="0.2">
      <c r="C25" s="20">
        <v>80121601</v>
      </c>
      <c r="D25" s="20" t="s">
        <v>37</v>
      </c>
      <c r="E25" s="20" t="s">
        <v>32</v>
      </c>
      <c r="F25" s="20" t="s">
        <v>49</v>
      </c>
      <c r="G25" s="20" t="s">
        <v>46</v>
      </c>
      <c r="H25" s="20" t="s">
        <v>47</v>
      </c>
      <c r="I25" s="26">
        <v>54000000</v>
      </c>
      <c r="J25" s="26">
        <v>54000000</v>
      </c>
      <c r="K25" s="20" t="s">
        <v>34</v>
      </c>
      <c r="L25" s="20" t="s">
        <v>38</v>
      </c>
      <c r="M25" s="20" t="s">
        <v>761</v>
      </c>
    </row>
    <row r="26" spans="3:13" ht="45" x14ac:dyDescent="0.2">
      <c r="C26" s="20">
        <v>80121601</v>
      </c>
      <c r="D26" s="20" t="s">
        <v>37</v>
      </c>
      <c r="E26" s="20" t="s">
        <v>32</v>
      </c>
      <c r="F26" s="20" t="s">
        <v>49</v>
      </c>
      <c r="G26" s="20" t="s">
        <v>46</v>
      </c>
      <c r="H26" s="20" t="s">
        <v>47</v>
      </c>
      <c r="I26" s="26">
        <v>54000000</v>
      </c>
      <c r="J26" s="26">
        <v>54000000</v>
      </c>
      <c r="K26" s="20" t="s">
        <v>34</v>
      </c>
      <c r="L26" s="20" t="s">
        <v>38</v>
      </c>
      <c r="M26" s="20" t="s">
        <v>761</v>
      </c>
    </row>
    <row r="27" spans="3:13" ht="45" x14ac:dyDescent="0.2">
      <c r="C27" s="20">
        <v>80121601</v>
      </c>
      <c r="D27" s="20" t="s">
        <v>37</v>
      </c>
      <c r="E27" s="20" t="s">
        <v>32</v>
      </c>
      <c r="F27" s="20" t="s">
        <v>49</v>
      </c>
      <c r="G27" s="20" t="s">
        <v>46</v>
      </c>
      <c r="H27" s="20" t="s">
        <v>47</v>
      </c>
      <c r="I27" s="26">
        <v>54000000</v>
      </c>
      <c r="J27" s="26">
        <v>54000000</v>
      </c>
      <c r="K27" s="20" t="s">
        <v>34</v>
      </c>
      <c r="L27" s="20" t="s">
        <v>38</v>
      </c>
      <c r="M27" s="20" t="s">
        <v>761</v>
      </c>
    </row>
    <row r="28" spans="3:13" ht="45" x14ac:dyDescent="0.2">
      <c r="C28" s="20">
        <v>80121601</v>
      </c>
      <c r="D28" s="20" t="s">
        <v>37</v>
      </c>
      <c r="E28" s="20" t="s">
        <v>32</v>
      </c>
      <c r="F28" s="20" t="s">
        <v>49</v>
      </c>
      <c r="G28" s="20" t="s">
        <v>46</v>
      </c>
      <c r="H28" s="20" t="s">
        <v>47</v>
      </c>
      <c r="I28" s="26">
        <v>54000000</v>
      </c>
      <c r="J28" s="26">
        <v>54000000</v>
      </c>
      <c r="K28" s="20" t="s">
        <v>34</v>
      </c>
      <c r="L28" s="20" t="s">
        <v>38</v>
      </c>
      <c r="M28" s="20" t="s">
        <v>761</v>
      </c>
    </row>
    <row r="29" spans="3:13" ht="45" x14ac:dyDescent="0.2">
      <c r="C29" s="20">
        <v>80121601</v>
      </c>
      <c r="D29" s="20" t="s">
        <v>37</v>
      </c>
      <c r="E29" s="20" t="s">
        <v>32</v>
      </c>
      <c r="F29" s="20" t="s">
        <v>49</v>
      </c>
      <c r="G29" s="20" t="s">
        <v>46</v>
      </c>
      <c r="H29" s="20" t="s">
        <v>47</v>
      </c>
      <c r="I29" s="26">
        <v>54000000</v>
      </c>
      <c r="J29" s="26">
        <v>54000000</v>
      </c>
      <c r="K29" s="20" t="s">
        <v>34</v>
      </c>
      <c r="L29" s="20" t="s">
        <v>38</v>
      </c>
      <c r="M29" s="20" t="s">
        <v>761</v>
      </c>
    </row>
    <row r="30" spans="3:13" ht="45" x14ac:dyDescent="0.2">
      <c r="C30" s="20">
        <v>80121601</v>
      </c>
      <c r="D30" s="20" t="s">
        <v>37</v>
      </c>
      <c r="E30" s="20" t="s">
        <v>32</v>
      </c>
      <c r="F30" s="20" t="s">
        <v>49</v>
      </c>
      <c r="G30" s="20" t="s">
        <v>46</v>
      </c>
      <c r="H30" s="20" t="s">
        <v>47</v>
      </c>
      <c r="I30" s="26">
        <v>54000000</v>
      </c>
      <c r="J30" s="26">
        <v>54000000</v>
      </c>
      <c r="K30" s="20" t="s">
        <v>34</v>
      </c>
      <c r="L30" s="20" t="s">
        <v>38</v>
      </c>
      <c r="M30" s="20" t="s">
        <v>761</v>
      </c>
    </row>
    <row r="31" spans="3:13" ht="45" x14ac:dyDescent="0.2">
      <c r="C31" s="20">
        <v>80121601</v>
      </c>
      <c r="D31" s="20" t="s">
        <v>37</v>
      </c>
      <c r="E31" s="20" t="s">
        <v>32</v>
      </c>
      <c r="F31" s="20" t="s">
        <v>49</v>
      </c>
      <c r="G31" s="20" t="s">
        <v>46</v>
      </c>
      <c r="H31" s="20" t="s">
        <v>47</v>
      </c>
      <c r="I31" s="26">
        <v>54000000</v>
      </c>
      <c r="J31" s="26">
        <v>54000000</v>
      </c>
      <c r="K31" s="20" t="s">
        <v>34</v>
      </c>
      <c r="L31" s="20" t="s">
        <v>38</v>
      </c>
      <c r="M31" s="20" t="s">
        <v>761</v>
      </c>
    </row>
    <row r="32" spans="3:13" ht="45" x14ac:dyDescent="0.2">
      <c r="C32" s="20">
        <v>80121601</v>
      </c>
      <c r="D32" s="20" t="s">
        <v>39</v>
      </c>
      <c r="E32" s="20" t="s">
        <v>32</v>
      </c>
      <c r="F32" s="20" t="s">
        <v>49</v>
      </c>
      <c r="G32" s="20" t="s">
        <v>46</v>
      </c>
      <c r="H32" s="20" t="s">
        <v>47</v>
      </c>
      <c r="I32" s="26">
        <v>42000000</v>
      </c>
      <c r="J32" s="26">
        <v>42000000</v>
      </c>
      <c r="K32" s="20" t="s">
        <v>34</v>
      </c>
      <c r="L32" s="20" t="s">
        <v>38</v>
      </c>
      <c r="M32" s="20" t="s">
        <v>761</v>
      </c>
    </row>
    <row r="33" spans="3:13" ht="45" x14ac:dyDescent="0.2">
      <c r="C33" s="20">
        <v>80121601</v>
      </c>
      <c r="D33" s="20" t="s">
        <v>39</v>
      </c>
      <c r="E33" s="20" t="s">
        <v>32</v>
      </c>
      <c r="F33" s="20" t="s">
        <v>49</v>
      </c>
      <c r="G33" s="20" t="s">
        <v>46</v>
      </c>
      <c r="H33" s="20" t="s">
        <v>47</v>
      </c>
      <c r="I33" s="26">
        <v>42000000</v>
      </c>
      <c r="J33" s="26">
        <v>42000000</v>
      </c>
      <c r="K33" s="20" t="s">
        <v>34</v>
      </c>
      <c r="L33" s="20" t="s">
        <v>38</v>
      </c>
      <c r="M33" s="20" t="s">
        <v>761</v>
      </c>
    </row>
    <row r="34" spans="3:13" ht="45" x14ac:dyDescent="0.2">
      <c r="C34" s="20">
        <v>80121601</v>
      </c>
      <c r="D34" s="20" t="s">
        <v>39</v>
      </c>
      <c r="E34" s="20" t="s">
        <v>32</v>
      </c>
      <c r="F34" s="20" t="s">
        <v>49</v>
      </c>
      <c r="G34" s="20" t="s">
        <v>46</v>
      </c>
      <c r="H34" s="20" t="s">
        <v>47</v>
      </c>
      <c r="I34" s="26">
        <v>42000000</v>
      </c>
      <c r="J34" s="26">
        <v>42000000</v>
      </c>
      <c r="K34" s="20" t="s">
        <v>34</v>
      </c>
      <c r="L34" s="20" t="s">
        <v>38</v>
      </c>
      <c r="M34" s="20" t="s">
        <v>761</v>
      </c>
    </row>
    <row r="35" spans="3:13" ht="45" x14ac:dyDescent="0.2">
      <c r="C35" s="20">
        <v>80121601</v>
      </c>
      <c r="D35" s="20" t="s">
        <v>39</v>
      </c>
      <c r="E35" s="20" t="s">
        <v>32</v>
      </c>
      <c r="F35" s="20" t="s">
        <v>49</v>
      </c>
      <c r="G35" s="20" t="s">
        <v>46</v>
      </c>
      <c r="H35" s="20" t="s">
        <v>47</v>
      </c>
      <c r="I35" s="26">
        <v>42000000</v>
      </c>
      <c r="J35" s="26">
        <v>42000000</v>
      </c>
      <c r="K35" s="20" t="s">
        <v>34</v>
      </c>
      <c r="L35" s="20" t="s">
        <v>38</v>
      </c>
      <c r="M35" s="20" t="s">
        <v>761</v>
      </c>
    </row>
    <row r="36" spans="3:13" ht="45" x14ac:dyDescent="0.2">
      <c r="C36" s="20">
        <v>80121601</v>
      </c>
      <c r="D36" s="20" t="s">
        <v>39</v>
      </c>
      <c r="E36" s="20" t="s">
        <v>32</v>
      </c>
      <c r="F36" s="20" t="s">
        <v>49</v>
      </c>
      <c r="G36" s="20" t="s">
        <v>46</v>
      </c>
      <c r="H36" s="20" t="s">
        <v>47</v>
      </c>
      <c r="I36" s="26">
        <v>42000000</v>
      </c>
      <c r="J36" s="26">
        <v>42000000</v>
      </c>
      <c r="K36" s="20" t="s">
        <v>34</v>
      </c>
      <c r="L36" s="20" t="s">
        <v>38</v>
      </c>
      <c r="M36" s="20" t="s">
        <v>761</v>
      </c>
    </row>
    <row r="37" spans="3:13" ht="45" x14ac:dyDescent="0.2">
      <c r="C37" s="20">
        <v>80121601</v>
      </c>
      <c r="D37" s="20" t="s">
        <v>39</v>
      </c>
      <c r="E37" s="20" t="s">
        <v>32</v>
      </c>
      <c r="F37" s="20" t="s">
        <v>49</v>
      </c>
      <c r="G37" s="20" t="s">
        <v>46</v>
      </c>
      <c r="H37" s="20" t="s">
        <v>47</v>
      </c>
      <c r="I37" s="26">
        <v>42000000</v>
      </c>
      <c r="J37" s="26">
        <v>42000000</v>
      </c>
      <c r="K37" s="20" t="s">
        <v>34</v>
      </c>
      <c r="L37" s="20" t="s">
        <v>38</v>
      </c>
      <c r="M37" s="20" t="s">
        <v>761</v>
      </c>
    </row>
    <row r="38" spans="3:13" ht="45" x14ac:dyDescent="0.2">
      <c r="C38" s="20">
        <v>80121601</v>
      </c>
      <c r="D38" s="20" t="s">
        <v>39</v>
      </c>
      <c r="E38" s="20" t="s">
        <v>32</v>
      </c>
      <c r="F38" s="20" t="s">
        <v>49</v>
      </c>
      <c r="G38" s="20" t="s">
        <v>46</v>
      </c>
      <c r="H38" s="20" t="s">
        <v>47</v>
      </c>
      <c r="I38" s="26">
        <v>42000000</v>
      </c>
      <c r="J38" s="26">
        <v>42000000</v>
      </c>
      <c r="K38" s="20" t="s">
        <v>34</v>
      </c>
      <c r="L38" s="20" t="s">
        <v>38</v>
      </c>
      <c r="M38" s="20" t="s">
        <v>761</v>
      </c>
    </row>
    <row r="39" spans="3:13" ht="45" x14ac:dyDescent="0.2">
      <c r="C39" s="20">
        <v>80121601</v>
      </c>
      <c r="D39" s="20" t="s">
        <v>39</v>
      </c>
      <c r="E39" s="20" t="s">
        <v>32</v>
      </c>
      <c r="F39" s="20" t="s">
        <v>49</v>
      </c>
      <c r="G39" s="20" t="s">
        <v>46</v>
      </c>
      <c r="H39" s="20" t="s">
        <v>47</v>
      </c>
      <c r="I39" s="26">
        <v>42000000</v>
      </c>
      <c r="J39" s="26">
        <v>42000000</v>
      </c>
      <c r="K39" s="20" t="s">
        <v>34</v>
      </c>
      <c r="L39" s="20" t="s">
        <v>38</v>
      </c>
      <c r="M39" s="20" t="s">
        <v>761</v>
      </c>
    </row>
    <row r="40" spans="3:13" ht="45" x14ac:dyDescent="0.2">
      <c r="C40" s="20" t="s">
        <v>129</v>
      </c>
      <c r="D40" s="20" t="s">
        <v>40</v>
      </c>
      <c r="E40" s="20" t="s">
        <v>32</v>
      </c>
      <c r="F40" s="20" t="s">
        <v>49</v>
      </c>
      <c r="G40" s="20" t="s">
        <v>46</v>
      </c>
      <c r="H40" s="20" t="s">
        <v>47</v>
      </c>
      <c r="I40" s="26">
        <v>30000000</v>
      </c>
      <c r="J40" s="26">
        <v>30000000</v>
      </c>
      <c r="K40" s="20" t="s">
        <v>34</v>
      </c>
      <c r="L40" s="20" t="s">
        <v>38</v>
      </c>
      <c r="M40" s="20" t="s">
        <v>761</v>
      </c>
    </row>
    <row r="41" spans="3:13" ht="45" x14ac:dyDescent="0.2">
      <c r="C41" s="20" t="s">
        <v>129</v>
      </c>
      <c r="D41" s="20" t="s">
        <v>40</v>
      </c>
      <c r="E41" s="20" t="s">
        <v>32</v>
      </c>
      <c r="F41" s="20" t="s">
        <v>49</v>
      </c>
      <c r="G41" s="20" t="s">
        <v>46</v>
      </c>
      <c r="H41" s="20" t="s">
        <v>47</v>
      </c>
      <c r="I41" s="26">
        <v>30000000</v>
      </c>
      <c r="J41" s="26">
        <v>30000000</v>
      </c>
      <c r="K41" s="20" t="s">
        <v>34</v>
      </c>
      <c r="L41" s="20" t="s">
        <v>38</v>
      </c>
      <c r="M41" s="20" t="s">
        <v>761</v>
      </c>
    </row>
    <row r="42" spans="3:13" ht="45" x14ac:dyDescent="0.2">
      <c r="C42" s="20" t="s">
        <v>129</v>
      </c>
      <c r="D42" s="20" t="s">
        <v>40</v>
      </c>
      <c r="E42" s="20" t="s">
        <v>32</v>
      </c>
      <c r="F42" s="20" t="s">
        <v>49</v>
      </c>
      <c r="G42" s="20" t="s">
        <v>46</v>
      </c>
      <c r="H42" s="20" t="s">
        <v>47</v>
      </c>
      <c r="I42" s="26">
        <v>30000000</v>
      </c>
      <c r="J42" s="26">
        <v>30000000</v>
      </c>
      <c r="K42" s="20" t="s">
        <v>34</v>
      </c>
      <c r="L42" s="20" t="s">
        <v>38</v>
      </c>
      <c r="M42" s="20" t="s">
        <v>761</v>
      </c>
    </row>
    <row r="43" spans="3:13" ht="45" x14ac:dyDescent="0.2">
      <c r="C43" s="20">
        <v>80111600</v>
      </c>
      <c r="D43" s="20" t="s">
        <v>775</v>
      </c>
      <c r="E43" s="20" t="s">
        <v>32</v>
      </c>
      <c r="F43" s="20" t="s">
        <v>61</v>
      </c>
      <c r="G43" s="20" t="s">
        <v>46</v>
      </c>
      <c r="H43" s="20" t="s">
        <v>47</v>
      </c>
      <c r="I43" s="26">
        <v>70000000</v>
      </c>
      <c r="J43" s="26">
        <v>70000000</v>
      </c>
      <c r="K43" s="20" t="s">
        <v>34</v>
      </c>
      <c r="L43" s="20" t="s">
        <v>38</v>
      </c>
      <c r="M43" s="20" t="s">
        <v>773</v>
      </c>
    </row>
    <row r="44" spans="3:13" ht="45" x14ac:dyDescent="0.2">
      <c r="C44" s="20">
        <v>80111600</v>
      </c>
      <c r="D44" s="20" t="s">
        <v>44</v>
      </c>
      <c r="E44" s="20" t="s">
        <v>32</v>
      </c>
      <c r="F44" s="20" t="s">
        <v>45</v>
      </c>
      <c r="G44" s="20" t="s">
        <v>46</v>
      </c>
      <c r="H44" s="20" t="s">
        <v>47</v>
      </c>
      <c r="I44" s="26">
        <v>90000000</v>
      </c>
      <c r="J44" s="26">
        <v>90000000</v>
      </c>
      <c r="K44" s="20" t="s">
        <v>34</v>
      </c>
      <c r="L44" s="20" t="s">
        <v>38</v>
      </c>
      <c r="M44" s="20" t="s">
        <v>773</v>
      </c>
    </row>
    <row r="45" spans="3:13" ht="45" x14ac:dyDescent="0.2">
      <c r="C45" s="20">
        <v>80111600</v>
      </c>
      <c r="D45" s="20" t="s">
        <v>48</v>
      </c>
      <c r="E45" s="20" t="s">
        <v>32</v>
      </c>
      <c r="F45" s="20" t="s">
        <v>49</v>
      </c>
      <c r="G45" s="20" t="s">
        <v>46</v>
      </c>
      <c r="H45" s="20" t="s">
        <v>47</v>
      </c>
      <c r="I45" s="26">
        <v>48400000</v>
      </c>
      <c r="J45" s="26">
        <v>48400000</v>
      </c>
      <c r="K45" s="20" t="s">
        <v>34</v>
      </c>
      <c r="L45" s="20" t="s">
        <v>38</v>
      </c>
      <c r="M45" s="20" t="s">
        <v>773</v>
      </c>
    </row>
    <row r="46" spans="3:13" ht="43" customHeight="1" x14ac:dyDescent="0.2">
      <c r="C46" s="20">
        <v>80111600</v>
      </c>
      <c r="D46" s="20" t="s">
        <v>50</v>
      </c>
      <c r="E46" s="20" t="s">
        <v>32</v>
      </c>
      <c r="F46" s="20" t="s">
        <v>49</v>
      </c>
      <c r="G46" s="20" t="s">
        <v>46</v>
      </c>
      <c r="H46" s="20" t="s">
        <v>47</v>
      </c>
      <c r="I46" s="26">
        <v>33000000</v>
      </c>
      <c r="J46" s="26">
        <v>33000000</v>
      </c>
      <c r="K46" s="20" t="s">
        <v>34</v>
      </c>
      <c r="L46" s="20" t="s">
        <v>38</v>
      </c>
      <c r="M46" s="20" t="s">
        <v>773</v>
      </c>
    </row>
    <row r="47" spans="3:13" ht="45" x14ac:dyDescent="0.2">
      <c r="C47" s="20">
        <v>80111600</v>
      </c>
      <c r="D47" s="20" t="s">
        <v>51</v>
      </c>
      <c r="E47" s="20" t="s">
        <v>32</v>
      </c>
      <c r="F47" s="20" t="s">
        <v>49</v>
      </c>
      <c r="G47" s="20" t="s">
        <v>46</v>
      </c>
      <c r="H47" s="20" t="s">
        <v>47</v>
      </c>
      <c r="I47" s="26">
        <v>55000000</v>
      </c>
      <c r="J47" s="26">
        <v>55000000</v>
      </c>
      <c r="K47" s="20" t="s">
        <v>34</v>
      </c>
      <c r="L47" s="20" t="s">
        <v>38</v>
      </c>
      <c r="M47" s="20" t="s">
        <v>773</v>
      </c>
    </row>
    <row r="48" spans="3:13" ht="45" x14ac:dyDescent="0.2">
      <c r="C48" s="20">
        <v>80111600</v>
      </c>
      <c r="D48" s="20" t="s">
        <v>51</v>
      </c>
      <c r="E48" s="20" t="s">
        <v>32</v>
      </c>
      <c r="F48" s="20" t="s">
        <v>49</v>
      </c>
      <c r="G48" s="20" t="s">
        <v>46</v>
      </c>
      <c r="H48" s="20" t="s">
        <v>47</v>
      </c>
      <c r="I48" s="26">
        <v>48400000</v>
      </c>
      <c r="J48" s="26">
        <v>48400000</v>
      </c>
      <c r="K48" s="20" t="s">
        <v>34</v>
      </c>
      <c r="L48" s="20" t="s">
        <v>38</v>
      </c>
      <c r="M48" s="20" t="s">
        <v>773</v>
      </c>
    </row>
    <row r="49" spans="3:13" ht="44" customHeight="1" x14ac:dyDescent="0.2">
      <c r="C49" s="20">
        <v>80111600</v>
      </c>
      <c r="D49" s="20" t="s">
        <v>50</v>
      </c>
      <c r="E49" s="20" t="s">
        <v>32</v>
      </c>
      <c r="F49" s="20" t="s">
        <v>49</v>
      </c>
      <c r="G49" s="20" t="s">
        <v>46</v>
      </c>
      <c r="H49" s="20" t="s">
        <v>47</v>
      </c>
      <c r="I49" s="26">
        <v>33000000</v>
      </c>
      <c r="J49" s="26">
        <v>33000000</v>
      </c>
      <c r="K49" s="20" t="s">
        <v>34</v>
      </c>
      <c r="L49" s="20" t="s">
        <v>38</v>
      </c>
      <c r="M49" s="20" t="s">
        <v>773</v>
      </c>
    </row>
    <row r="50" spans="3:13" ht="45" x14ac:dyDescent="0.2">
      <c r="C50" s="20">
        <v>80111600</v>
      </c>
      <c r="D50" s="20" t="s">
        <v>50</v>
      </c>
      <c r="E50" s="20" t="s">
        <v>32</v>
      </c>
      <c r="F50" s="20" t="s">
        <v>49</v>
      </c>
      <c r="G50" s="20" t="s">
        <v>46</v>
      </c>
      <c r="H50" s="20" t="s">
        <v>47</v>
      </c>
      <c r="I50" s="26">
        <v>27500000</v>
      </c>
      <c r="J50" s="26">
        <v>27500000</v>
      </c>
      <c r="K50" s="20" t="s">
        <v>34</v>
      </c>
      <c r="L50" s="20" t="s">
        <v>38</v>
      </c>
      <c r="M50" s="20" t="s">
        <v>773</v>
      </c>
    </row>
    <row r="51" spans="3:13" ht="45" x14ac:dyDescent="0.2">
      <c r="C51" s="20">
        <v>80111600</v>
      </c>
      <c r="D51" s="20" t="s">
        <v>52</v>
      </c>
      <c r="E51" s="20" t="s">
        <v>32</v>
      </c>
      <c r="F51" s="20" t="s">
        <v>49</v>
      </c>
      <c r="G51" s="20" t="s">
        <v>46</v>
      </c>
      <c r="H51" s="20" t="s">
        <v>47</v>
      </c>
      <c r="I51" s="26">
        <v>33000000</v>
      </c>
      <c r="J51" s="26">
        <v>33000000</v>
      </c>
      <c r="K51" s="20" t="s">
        <v>34</v>
      </c>
      <c r="L51" s="20" t="s">
        <v>38</v>
      </c>
      <c r="M51" s="20" t="s">
        <v>773</v>
      </c>
    </row>
    <row r="52" spans="3:13" ht="45" x14ac:dyDescent="0.2">
      <c r="C52" s="20">
        <v>80111600</v>
      </c>
      <c r="D52" s="20" t="s">
        <v>53</v>
      </c>
      <c r="E52" s="20" t="s">
        <v>32</v>
      </c>
      <c r="F52" s="20" t="s">
        <v>49</v>
      </c>
      <c r="G52" s="20" t="s">
        <v>46</v>
      </c>
      <c r="H52" s="20" t="s">
        <v>47</v>
      </c>
      <c r="I52" s="26">
        <v>22000000</v>
      </c>
      <c r="J52" s="26">
        <v>22000000</v>
      </c>
      <c r="K52" s="20" t="s">
        <v>34</v>
      </c>
      <c r="L52" s="20" t="s">
        <v>38</v>
      </c>
      <c r="M52" s="20" t="s">
        <v>773</v>
      </c>
    </row>
    <row r="53" spans="3:13" ht="45" x14ac:dyDescent="0.2">
      <c r="C53" s="20">
        <v>80111600</v>
      </c>
      <c r="D53" s="20" t="s">
        <v>53</v>
      </c>
      <c r="E53" s="20" t="s">
        <v>32</v>
      </c>
      <c r="F53" s="20" t="s">
        <v>49</v>
      </c>
      <c r="G53" s="20" t="s">
        <v>46</v>
      </c>
      <c r="H53" s="20" t="s">
        <v>47</v>
      </c>
      <c r="I53" s="26">
        <v>33000000</v>
      </c>
      <c r="J53" s="26">
        <v>33000000</v>
      </c>
      <c r="K53" s="20" t="s">
        <v>34</v>
      </c>
      <c r="L53" s="20" t="s">
        <v>38</v>
      </c>
      <c r="M53" s="20" t="s">
        <v>773</v>
      </c>
    </row>
    <row r="54" spans="3:13" ht="45" x14ac:dyDescent="0.2">
      <c r="C54" s="20">
        <v>80111600</v>
      </c>
      <c r="D54" s="20" t="s">
        <v>53</v>
      </c>
      <c r="E54" s="20" t="s">
        <v>32</v>
      </c>
      <c r="F54" s="20" t="s">
        <v>49</v>
      </c>
      <c r="G54" s="20" t="s">
        <v>46</v>
      </c>
      <c r="H54" s="20" t="s">
        <v>47</v>
      </c>
      <c r="I54" s="26">
        <v>46200000</v>
      </c>
      <c r="J54" s="26">
        <v>46200000</v>
      </c>
      <c r="K54" s="20" t="s">
        <v>34</v>
      </c>
      <c r="L54" s="20" t="s">
        <v>38</v>
      </c>
      <c r="M54" s="20" t="s">
        <v>773</v>
      </c>
    </row>
    <row r="55" spans="3:13" ht="45" x14ac:dyDescent="0.2">
      <c r="C55" s="20">
        <v>80111600</v>
      </c>
      <c r="D55" s="20" t="s">
        <v>52</v>
      </c>
      <c r="E55" s="20" t="s">
        <v>32</v>
      </c>
      <c r="F55" s="20" t="s">
        <v>49</v>
      </c>
      <c r="G55" s="20" t="s">
        <v>46</v>
      </c>
      <c r="H55" s="20" t="s">
        <v>47</v>
      </c>
      <c r="I55" s="26">
        <v>33000000</v>
      </c>
      <c r="J55" s="26">
        <v>33000000</v>
      </c>
      <c r="K55" s="20" t="s">
        <v>34</v>
      </c>
      <c r="L55" s="20" t="s">
        <v>38</v>
      </c>
      <c r="M55" s="20" t="s">
        <v>773</v>
      </c>
    </row>
    <row r="56" spans="3:13" ht="45" x14ac:dyDescent="0.2">
      <c r="C56" s="20">
        <v>80111600</v>
      </c>
      <c r="D56" s="20" t="s">
        <v>50</v>
      </c>
      <c r="E56" s="20" t="s">
        <v>32</v>
      </c>
      <c r="F56" s="20" t="s">
        <v>49</v>
      </c>
      <c r="G56" s="20" t="s">
        <v>46</v>
      </c>
      <c r="H56" s="20" t="s">
        <v>47</v>
      </c>
      <c r="I56" s="26">
        <v>22000000</v>
      </c>
      <c r="J56" s="26">
        <v>22000000</v>
      </c>
      <c r="K56" s="20" t="s">
        <v>34</v>
      </c>
      <c r="L56" s="20" t="s">
        <v>38</v>
      </c>
      <c r="M56" s="20" t="s">
        <v>773</v>
      </c>
    </row>
    <row r="57" spans="3:13" ht="45" x14ac:dyDescent="0.2">
      <c r="C57" s="20">
        <v>80111600</v>
      </c>
      <c r="D57" s="20" t="s">
        <v>51</v>
      </c>
      <c r="E57" s="20" t="s">
        <v>32</v>
      </c>
      <c r="F57" s="20" t="s">
        <v>49</v>
      </c>
      <c r="G57" s="20" t="s">
        <v>46</v>
      </c>
      <c r="H57" s="20" t="s">
        <v>47</v>
      </c>
      <c r="I57" s="26">
        <v>22000000</v>
      </c>
      <c r="J57" s="26">
        <v>22000000</v>
      </c>
      <c r="K57" s="20" t="s">
        <v>34</v>
      </c>
      <c r="L57" s="20" t="s">
        <v>38</v>
      </c>
      <c r="M57" s="20" t="s">
        <v>773</v>
      </c>
    </row>
    <row r="58" spans="3:13" ht="45" x14ac:dyDescent="0.2">
      <c r="C58" s="20">
        <v>80111600</v>
      </c>
      <c r="D58" s="20" t="s">
        <v>51</v>
      </c>
      <c r="E58" s="20" t="s">
        <v>32</v>
      </c>
      <c r="F58" s="20" t="s">
        <v>49</v>
      </c>
      <c r="G58" s="20" t="s">
        <v>46</v>
      </c>
      <c r="H58" s="20" t="s">
        <v>47</v>
      </c>
      <c r="I58" s="26">
        <v>49500000</v>
      </c>
      <c r="J58" s="26">
        <v>49500000</v>
      </c>
      <c r="K58" s="20" t="s">
        <v>34</v>
      </c>
      <c r="L58" s="20" t="s">
        <v>38</v>
      </c>
      <c r="M58" s="20" t="s">
        <v>773</v>
      </c>
    </row>
    <row r="59" spans="3:13" ht="45" x14ac:dyDescent="0.2">
      <c r="C59" s="20">
        <v>80111600</v>
      </c>
      <c r="D59" s="20" t="s">
        <v>54</v>
      </c>
      <c r="E59" s="20" t="s">
        <v>32</v>
      </c>
      <c r="F59" s="20" t="s">
        <v>49</v>
      </c>
      <c r="G59" s="20" t="s">
        <v>46</v>
      </c>
      <c r="H59" s="20" t="s">
        <v>47</v>
      </c>
      <c r="I59" s="26">
        <v>44000000</v>
      </c>
      <c r="J59" s="26">
        <v>44000000</v>
      </c>
      <c r="K59" s="20" t="s">
        <v>34</v>
      </c>
      <c r="L59" s="20" t="s">
        <v>38</v>
      </c>
      <c r="M59" s="20" t="s">
        <v>773</v>
      </c>
    </row>
    <row r="60" spans="3:13" ht="45" x14ac:dyDescent="0.2">
      <c r="C60" s="20">
        <v>80111600</v>
      </c>
      <c r="D60" s="20" t="s">
        <v>51</v>
      </c>
      <c r="E60" s="20" t="s">
        <v>32</v>
      </c>
      <c r="F60" s="20" t="s">
        <v>49</v>
      </c>
      <c r="G60" s="20" t="s">
        <v>46</v>
      </c>
      <c r="H60" s="20" t="s">
        <v>47</v>
      </c>
      <c r="I60" s="26">
        <v>49500000</v>
      </c>
      <c r="J60" s="26">
        <v>49500000</v>
      </c>
      <c r="K60" s="20" t="s">
        <v>34</v>
      </c>
      <c r="L60" s="20" t="s">
        <v>38</v>
      </c>
      <c r="M60" s="20" t="s">
        <v>773</v>
      </c>
    </row>
    <row r="61" spans="3:13" ht="45" x14ac:dyDescent="0.2">
      <c r="C61" s="20">
        <v>80111600</v>
      </c>
      <c r="D61" s="20" t="s">
        <v>54</v>
      </c>
      <c r="E61" s="20" t="s">
        <v>32</v>
      </c>
      <c r="F61" s="20" t="s">
        <v>49</v>
      </c>
      <c r="G61" s="20" t="s">
        <v>46</v>
      </c>
      <c r="H61" s="20" t="s">
        <v>47</v>
      </c>
      <c r="I61" s="26">
        <v>38500000</v>
      </c>
      <c r="J61" s="26">
        <v>38500000</v>
      </c>
      <c r="K61" s="20" t="s">
        <v>34</v>
      </c>
      <c r="L61" s="20" t="s">
        <v>38</v>
      </c>
      <c r="M61" s="20" t="s">
        <v>773</v>
      </c>
    </row>
    <row r="62" spans="3:13" ht="60" x14ac:dyDescent="0.2">
      <c r="C62" s="20" t="s">
        <v>130</v>
      </c>
      <c r="D62" s="20" t="s">
        <v>55</v>
      </c>
      <c r="E62" s="20" t="s">
        <v>36</v>
      </c>
      <c r="F62" s="20" t="s">
        <v>56</v>
      </c>
      <c r="G62" s="20" t="s">
        <v>57</v>
      </c>
      <c r="H62" s="20" t="s">
        <v>58</v>
      </c>
      <c r="I62" s="26">
        <v>180000000</v>
      </c>
      <c r="J62" s="26">
        <v>180000000</v>
      </c>
      <c r="K62" s="20" t="s">
        <v>34</v>
      </c>
      <c r="L62" s="20" t="s">
        <v>38</v>
      </c>
      <c r="M62" s="20" t="s">
        <v>773</v>
      </c>
    </row>
    <row r="63" spans="3:13" ht="60" x14ac:dyDescent="0.2">
      <c r="C63" s="20" t="s">
        <v>130</v>
      </c>
      <c r="D63" s="20" t="s">
        <v>59</v>
      </c>
      <c r="E63" s="20" t="s">
        <v>36</v>
      </c>
      <c r="F63" s="20" t="s">
        <v>56</v>
      </c>
      <c r="G63" s="20" t="s">
        <v>57</v>
      </c>
      <c r="H63" s="20" t="s">
        <v>58</v>
      </c>
      <c r="I63" s="26">
        <v>180000000</v>
      </c>
      <c r="J63" s="26">
        <v>180000000</v>
      </c>
      <c r="K63" s="20" t="s">
        <v>34</v>
      </c>
      <c r="L63" s="20" t="s">
        <v>38</v>
      </c>
      <c r="M63" s="20" t="s">
        <v>773</v>
      </c>
    </row>
    <row r="64" spans="3:13" ht="72.75" customHeight="1" x14ac:dyDescent="0.2">
      <c r="C64" s="20">
        <v>80111600</v>
      </c>
      <c r="D64" s="20" t="s">
        <v>60</v>
      </c>
      <c r="E64" s="20" t="s">
        <v>36</v>
      </c>
      <c r="F64" s="20" t="s">
        <v>61</v>
      </c>
      <c r="G64" s="20" t="s">
        <v>46</v>
      </c>
      <c r="H64" s="20" t="s">
        <v>47</v>
      </c>
      <c r="I64" s="26">
        <v>80000000</v>
      </c>
      <c r="J64" s="26">
        <v>80000000</v>
      </c>
      <c r="K64" s="20" t="s">
        <v>34</v>
      </c>
      <c r="L64" s="20" t="s">
        <v>38</v>
      </c>
      <c r="M64" s="20" t="s">
        <v>773</v>
      </c>
    </row>
    <row r="65" spans="3:13" ht="53" customHeight="1" x14ac:dyDescent="0.2">
      <c r="C65" s="20">
        <v>72101511</v>
      </c>
      <c r="D65" s="20" t="s">
        <v>62</v>
      </c>
      <c r="E65" s="20" t="s">
        <v>41</v>
      </c>
      <c r="F65" s="20" t="s">
        <v>61</v>
      </c>
      <c r="G65" s="20" t="s">
        <v>63</v>
      </c>
      <c r="H65" s="20" t="s">
        <v>47</v>
      </c>
      <c r="I65" s="26">
        <v>50000000</v>
      </c>
      <c r="J65" s="26">
        <v>50000000</v>
      </c>
      <c r="K65" s="20" t="s">
        <v>34</v>
      </c>
      <c r="L65" s="20" t="s">
        <v>38</v>
      </c>
      <c r="M65" s="20" t="s">
        <v>773</v>
      </c>
    </row>
    <row r="66" spans="3:13" ht="55" customHeight="1" x14ac:dyDescent="0.2">
      <c r="C66" s="20">
        <v>80111600</v>
      </c>
      <c r="D66" s="20" t="s">
        <v>64</v>
      </c>
      <c r="E66" s="20" t="s">
        <v>41</v>
      </c>
      <c r="F66" s="20" t="s">
        <v>61</v>
      </c>
      <c r="G66" s="20" t="s">
        <v>46</v>
      </c>
      <c r="H66" s="20" t="s">
        <v>47</v>
      </c>
      <c r="I66" s="26">
        <v>50000000</v>
      </c>
      <c r="J66" s="26">
        <v>50000000</v>
      </c>
      <c r="K66" s="20" t="s">
        <v>34</v>
      </c>
      <c r="L66" s="20" t="s">
        <v>38</v>
      </c>
      <c r="M66" s="20" t="s">
        <v>773</v>
      </c>
    </row>
    <row r="67" spans="3:13" ht="45" x14ac:dyDescent="0.2">
      <c r="C67" s="20">
        <v>72103300</v>
      </c>
      <c r="D67" s="20" t="s">
        <v>65</v>
      </c>
      <c r="E67" s="20" t="s">
        <v>41</v>
      </c>
      <c r="F67" s="20" t="s">
        <v>66</v>
      </c>
      <c r="G67" s="20" t="s">
        <v>67</v>
      </c>
      <c r="H67" s="20" t="s">
        <v>58</v>
      </c>
      <c r="I67" s="26">
        <v>1300000000</v>
      </c>
      <c r="J67" s="26">
        <v>1300000000</v>
      </c>
      <c r="K67" s="20" t="s">
        <v>34</v>
      </c>
      <c r="L67" s="20" t="s">
        <v>38</v>
      </c>
      <c r="M67" s="20" t="s">
        <v>773</v>
      </c>
    </row>
    <row r="68" spans="3:13" ht="45" x14ac:dyDescent="0.2">
      <c r="C68" s="20">
        <v>80111600</v>
      </c>
      <c r="D68" s="20" t="s">
        <v>68</v>
      </c>
      <c r="E68" s="20" t="s">
        <v>41</v>
      </c>
      <c r="F68" s="20" t="s">
        <v>61</v>
      </c>
      <c r="G68" s="20" t="s">
        <v>46</v>
      </c>
      <c r="H68" s="20" t="s">
        <v>58</v>
      </c>
      <c r="I68" s="26">
        <v>60000000</v>
      </c>
      <c r="J68" s="26">
        <v>60000000</v>
      </c>
      <c r="K68" s="20" t="s">
        <v>34</v>
      </c>
      <c r="L68" s="20" t="s">
        <v>38</v>
      </c>
      <c r="M68" s="20" t="s">
        <v>773</v>
      </c>
    </row>
    <row r="69" spans="3:13" ht="55.5" customHeight="1" x14ac:dyDescent="0.2">
      <c r="C69" s="20" t="s">
        <v>131</v>
      </c>
      <c r="D69" s="20" t="s">
        <v>69</v>
      </c>
      <c r="E69" s="20" t="s">
        <v>70</v>
      </c>
      <c r="F69" s="20" t="s">
        <v>56</v>
      </c>
      <c r="G69" s="20" t="s">
        <v>46</v>
      </c>
      <c r="H69" s="20" t="s">
        <v>58</v>
      </c>
      <c r="I69" s="26">
        <v>50000000</v>
      </c>
      <c r="J69" s="26">
        <v>50000000</v>
      </c>
      <c r="K69" s="20" t="s">
        <v>34</v>
      </c>
      <c r="L69" s="20" t="s">
        <v>38</v>
      </c>
      <c r="M69" s="20" t="s">
        <v>773</v>
      </c>
    </row>
    <row r="70" spans="3:13" ht="55.5" customHeight="1" x14ac:dyDescent="0.2">
      <c r="C70" s="20">
        <v>80111600</v>
      </c>
      <c r="D70" s="20" t="s">
        <v>137</v>
      </c>
      <c r="E70" s="20" t="s">
        <v>36</v>
      </c>
      <c r="F70" s="20" t="s">
        <v>145</v>
      </c>
      <c r="G70" s="20" t="s">
        <v>46</v>
      </c>
      <c r="H70" s="20" t="s">
        <v>58</v>
      </c>
      <c r="I70" s="26">
        <v>33000000</v>
      </c>
      <c r="J70" s="26">
        <v>33000000</v>
      </c>
      <c r="K70" s="20" t="s">
        <v>34</v>
      </c>
      <c r="L70" s="20" t="s">
        <v>38</v>
      </c>
      <c r="M70" s="20" t="s">
        <v>762</v>
      </c>
    </row>
    <row r="71" spans="3:13" ht="55.5" customHeight="1" x14ac:dyDescent="0.2">
      <c r="C71" s="20">
        <v>80111600</v>
      </c>
      <c r="D71" s="20" t="s">
        <v>138</v>
      </c>
      <c r="E71" s="20" t="s">
        <v>36</v>
      </c>
      <c r="F71" s="20" t="s">
        <v>145</v>
      </c>
      <c r="G71" s="20" t="s">
        <v>46</v>
      </c>
      <c r="H71" s="20" t="s">
        <v>58</v>
      </c>
      <c r="I71" s="26">
        <v>33000000</v>
      </c>
      <c r="J71" s="26">
        <v>33000000</v>
      </c>
      <c r="K71" s="20" t="s">
        <v>34</v>
      </c>
      <c r="L71" s="20" t="s">
        <v>38</v>
      </c>
      <c r="M71" s="20" t="s">
        <v>762</v>
      </c>
    </row>
    <row r="72" spans="3:13" ht="55.5" customHeight="1" x14ac:dyDescent="0.2">
      <c r="C72" s="20">
        <v>80111600</v>
      </c>
      <c r="D72" s="20" t="s">
        <v>82</v>
      </c>
      <c r="E72" s="20" t="s">
        <v>36</v>
      </c>
      <c r="F72" s="20" t="s">
        <v>145</v>
      </c>
      <c r="G72" s="20" t="s">
        <v>46</v>
      </c>
      <c r="H72" s="20" t="s">
        <v>58</v>
      </c>
      <c r="I72" s="26">
        <v>49500000</v>
      </c>
      <c r="J72" s="26">
        <v>49500000</v>
      </c>
      <c r="K72" s="20" t="s">
        <v>34</v>
      </c>
      <c r="L72" s="20" t="s">
        <v>38</v>
      </c>
      <c r="M72" s="20" t="s">
        <v>762</v>
      </c>
    </row>
    <row r="73" spans="3:13" ht="55.5" customHeight="1" x14ac:dyDescent="0.2">
      <c r="C73" s="20">
        <v>80111600</v>
      </c>
      <c r="D73" s="20" t="s">
        <v>139</v>
      </c>
      <c r="E73" s="20" t="s">
        <v>36</v>
      </c>
      <c r="F73" s="20" t="s">
        <v>145</v>
      </c>
      <c r="G73" s="20" t="s">
        <v>46</v>
      </c>
      <c r="H73" s="20" t="s">
        <v>58</v>
      </c>
      <c r="I73" s="26">
        <v>19800000</v>
      </c>
      <c r="J73" s="26">
        <v>19800000</v>
      </c>
      <c r="K73" s="20" t="s">
        <v>34</v>
      </c>
      <c r="L73" s="20" t="s">
        <v>38</v>
      </c>
      <c r="M73" s="20" t="s">
        <v>762</v>
      </c>
    </row>
    <row r="74" spans="3:13" ht="55.5" customHeight="1" x14ac:dyDescent="0.2">
      <c r="C74" s="20">
        <v>80111600</v>
      </c>
      <c r="D74" s="20" t="s">
        <v>139</v>
      </c>
      <c r="E74" s="20" t="s">
        <v>36</v>
      </c>
      <c r="F74" s="20" t="s">
        <v>145</v>
      </c>
      <c r="G74" s="20" t="s">
        <v>46</v>
      </c>
      <c r="H74" s="20" t="s">
        <v>58</v>
      </c>
      <c r="I74" s="26">
        <v>19800000</v>
      </c>
      <c r="J74" s="26">
        <v>19800000</v>
      </c>
      <c r="K74" s="20" t="s">
        <v>34</v>
      </c>
      <c r="L74" s="20" t="s">
        <v>38</v>
      </c>
      <c r="M74" s="20" t="s">
        <v>762</v>
      </c>
    </row>
    <row r="75" spans="3:13" ht="55.5" customHeight="1" x14ac:dyDescent="0.2">
      <c r="C75" s="20">
        <v>80111600</v>
      </c>
      <c r="D75" s="20" t="s">
        <v>140</v>
      </c>
      <c r="E75" s="20" t="s">
        <v>36</v>
      </c>
      <c r="F75" s="20" t="s">
        <v>145</v>
      </c>
      <c r="G75" s="20" t="s">
        <v>46</v>
      </c>
      <c r="H75" s="20" t="s">
        <v>58</v>
      </c>
      <c r="I75" s="26">
        <v>44000000</v>
      </c>
      <c r="J75" s="26">
        <v>44000000</v>
      </c>
      <c r="K75" s="20" t="s">
        <v>34</v>
      </c>
      <c r="L75" s="20" t="s">
        <v>38</v>
      </c>
      <c r="M75" s="20" t="s">
        <v>762</v>
      </c>
    </row>
    <row r="76" spans="3:13" ht="55.5" customHeight="1" x14ac:dyDescent="0.2">
      <c r="C76" s="20">
        <v>80111600</v>
      </c>
      <c r="D76" s="20" t="s">
        <v>139</v>
      </c>
      <c r="E76" s="20" t="s">
        <v>36</v>
      </c>
      <c r="F76" s="20" t="s">
        <v>145</v>
      </c>
      <c r="G76" s="20" t="s">
        <v>46</v>
      </c>
      <c r="H76" s="20" t="s">
        <v>58</v>
      </c>
      <c r="I76" s="26">
        <v>22000000</v>
      </c>
      <c r="J76" s="26">
        <v>22000000</v>
      </c>
      <c r="K76" s="20" t="s">
        <v>34</v>
      </c>
      <c r="L76" s="20" t="s">
        <v>38</v>
      </c>
      <c r="M76" s="20" t="s">
        <v>762</v>
      </c>
    </row>
    <row r="77" spans="3:13" ht="55.5" customHeight="1" x14ac:dyDescent="0.2">
      <c r="C77" s="20">
        <v>80111600</v>
      </c>
      <c r="D77" s="20" t="s">
        <v>139</v>
      </c>
      <c r="E77" s="20" t="s">
        <v>36</v>
      </c>
      <c r="F77" s="20" t="s">
        <v>145</v>
      </c>
      <c r="G77" s="20" t="s">
        <v>46</v>
      </c>
      <c r="H77" s="20" t="s">
        <v>58</v>
      </c>
      <c r="I77" s="26">
        <v>19800000</v>
      </c>
      <c r="J77" s="26">
        <v>19800000</v>
      </c>
      <c r="K77" s="20" t="s">
        <v>34</v>
      </c>
      <c r="L77" s="20" t="s">
        <v>38</v>
      </c>
      <c r="M77" s="20" t="s">
        <v>762</v>
      </c>
    </row>
    <row r="78" spans="3:13" ht="55.5" customHeight="1" x14ac:dyDescent="0.2">
      <c r="C78" s="20">
        <v>80111600</v>
      </c>
      <c r="D78" s="20" t="s">
        <v>139</v>
      </c>
      <c r="E78" s="20" t="s">
        <v>36</v>
      </c>
      <c r="F78" s="20" t="s">
        <v>145</v>
      </c>
      <c r="G78" s="20" t="s">
        <v>46</v>
      </c>
      <c r="H78" s="20" t="s">
        <v>58</v>
      </c>
      <c r="I78" s="26">
        <v>19800000</v>
      </c>
      <c r="J78" s="26">
        <v>19800000</v>
      </c>
      <c r="K78" s="20" t="s">
        <v>34</v>
      </c>
      <c r="L78" s="20" t="s">
        <v>38</v>
      </c>
      <c r="M78" s="20" t="s">
        <v>762</v>
      </c>
    </row>
    <row r="79" spans="3:13" ht="55.5" customHeight="1" x14ac:dyDescent="0.2">
      <c r="C79" s="20">
        <v>80111600</v>
      </c>
      <c r="D79" s="20" t="s">
        <v>141</v>
      </c>
      <c r="E79" s="20" t="s">
        <v>36</v>
      </c>
      <c r="F79" s="20" t="s">
        <v>145</v>
      </c>
      <c r="G79" s="20" t="s">
        <v>46</v>
      </c>
      <c r="H79" s="20" t="s">
        <v>74</v>
      </c>
      <c r="I79" s="26">
        <v>29150000</v>
      </c>
      <c r="J79" s="26">
        <v>29150000</v>
      </c>
      <c r="K79" s="20" t="s">
        <v>34</v>
      </c>
      <c r="L79" s="20" t="s">
        <v>38</v>
      </c>
      <c r="M79" s="20" t="s">
        <v>762</v>
      </c>
    </row>
    <row r="80" spans="3:13" ht="55.5" customHeight="1" x14ac:dyDescent="0.2">
      <c r="C80" s="20">
        <v>80111600</v>
      </c>
      <c r="D80" s="20" t="s">
        <v>141</v>
      </c>
      <c r="E80" s="20" t="s">
        <v>36</v>
      </c>
      <c r="F80" s="20" t="s">
        <v>145</v>
      </c>
      <c r="G80" s="20" t="s">
        <v>46</v>
      </c>
      <c r="H80" s="20" t="s">
        <v>74</v>
      </c>
      <c r="I80" s="26">
        <v>29150000</v>
      </c>
      <c r="J80" s="26">
        <v>29150000</v>
      </c>
      <c r="K80" s="20" t="s">
        <v>34</v>
      </c>
      <c r="L80" s="20" t="s">
        <v>38</v>
      </c>
      <c r="M80" s="20" t="s">
        <v>762</v>
      </c>
    </row>
    <row r="81" spans="3:13" ht="55.5" customHeight="1" x14ac:dyDescent="0.2">
      <c r="C81" s="20">
        <v>80111600</v>
      </c>
      <c r="D81" s="20" t="s">
        <v>141</v>
      </c>
      <c r="E81" s="20" t="s">
        <v>36</v>
      </c>
      <c r="F81" s="20" t="s">
        <v>145</v>
      </c>
      <c r="G81" s="20" t="s">
        <v>46</v>
      </c>
      <c r="H81" s="20" t="s">
        <v>74</v>
      </c>
      <c r="I81" s="26">
        <v>25300000</v>
      </c>
      <c r="J81" s="26">
        <v>25300000</v>
      </c>
      <c r="K81" s="20" t="s">
        <v>34</v>
      </c>
      <c r="L81" s="20" t="s">
        <v>38</v>
      </c>
      <c r="M81" s="20" t="s">
        <v>762</v>
      </c>
    </row>
    <row r="82" spans="3:13" ht="55.5" customHeight="1" x14ac:dyDescent="0.2">
      <c r="C82" s="20">
        <v>80111600</v>
      </c>
      <c r="D82" s="20" t="s">
        <v>142</v>
      </c>
      <c r="E82" s="20" t="s">
        <v>36</v>
      </c>
      <c r="F82" s="20" t="s">
        <v>145</v>
      </c>
      <c r="G82" s="20" t="s">
        <v>46</v>
      </c>
      <c r="H82" s="20" t="s">
        <v>72</v>
      </c>
      <c r="I82" s="26">
        <v>27500000</v>
      </c>
      <c r="J82" s="26">
        <v>27500000</v>
      </c>
      <c r="K82" s="20" t="s">
        <v>34</v>
      </c>
      <c r="L82" s="20" t="s">
        <v>38</v>
      </c>
      <c r="M82" s="20" t="s">
        <v>762</v>
      </c>
    </row>
    <row r="83" spans="3:13" ht="55.5" customHeight="1" x14ac:dyDescent="0.2">
      <c r="C83" s="20">
        <v>80111600</v>
      </c>
      <c r="D83" s="20" t="s">
        <v>143</v>
      </c>
      <c r="E83" s="20" t="s">
        <v>36</v>
      </c>
      <c r="F83" s="20" t="s">
        <v>145</v>
      </c>
      <c r="G83" s="20" t="s">
        <v>46</v>
      </c>
      <c r="H83" s="20" t="s">
        <v>72</v>
      </c>
      <c r="I83" s="26">
        <v>27500000</v>
      </c>
      <c r="J83" s="26">
        <v>27500000</v>
      </c>
      <c r="K83" s="20" t="s">
        <v>34</v>
      </c>
      <c r="L83" s="20" t="s">
        <v>38</v>
      </c>
      <c r="M83" s="20" t="s">
        <v>762</v>
      </c>
    </row>
    <row r="84" spans="3:13" ht="55.5" customHeight="1" x14ac:dyDescent="0.2">
      <c r="C84" s="20">
        <v>80111600</v>
      </c>
      <c r="D84" s="20" t="s">
        <v>144</v>
      </c>
      <c r="E84" s="20" t="s">
        <v>36</v>
      </c>
      <c r="F84" s="20" t="s">
        <v>145</v>
      </c>
      <c r="G84" s="20" t="s">
        <v>46</v>
      </c>
      <c r="H84" s="20" t="s">
        <v>72</v>
      </c>
      <c r="I84" s="26">
        <v>27500000</v>
      </c>
      <c r="J84" s="26">
        <v>27500000</v>
      </c>
      <c r="K84" s="20" t="s">
        <v>34</v>
      </c>
      <c r="L84" s="20" t="s">
        <v>38</v>
      </c>
      <c r="M84" s="20" t="s">
        <v>762</v>
      </c>
    </row>
    <row r="85" spans="3:13" ht="55.5" customHeight="1" x14ac:dyDescent="0.2">
      <c r="C85" s="20">
        <v>80111600</v>
      </c>
      <c r="D85" s="20" t="s">
        <v>142</v>
      </c>
      <c r="E85" s="20" t="s">
        <v>36</v>
      </c>
      <c r="F85" s="20" t="s">
        <v>145</v>
      </c>
      <c r="G85" s="20" t="s">
        <v>46</v>
      </c>
      <c r="H85" s="20" t="s">
        <v>72</v>
      </c>
      <c r="I85" s="26">
        <v>27500000</v>
      </c>
      <c r="J85" s="26">
        <v>27500000</v>
      </c>
      <c r="K85" s="20" t="s">
        <v>34</v>
      </c>
      <c r="L85" s="20" t="s">
        <v>38</v>
      </c>
      <c r="M85" s="20" t="s">
        <v>762</v>
      </c>
    </row>
    <row r="86" spans="3:13" ht="55.5" customHeight="1" x14ac:dyDescent="0.2">
      <c r="C86" s="20">
        <v>80111600</v>
      </c>
      <c r="D86" s="20" t="s">
        <v>142</v>
      </c>
      <c r="E86" s="20" t="s">
        <v>36</v>
      </c>
      <c r="F86" s="20" t="s">
        <v>145</v>
      </c>
      <c r="G86" s="20" t="s">
        <v>46</v>
      </c>
      <c r="H86" s="20" t="s">
        <v>72</v>
      </c>
      <c r="I86" s="26">
        <v>27500000</v>
      </c>
      <c r="J86" s="26">
        <v>27500000</v>
      </c>
      <c r="K86" s="20" t="s">
        <v>34</v>
      </c>
      <c r="L86" s="20" t="s">
        <v>38</v>
      </c>
      <c r="M86" s="20" t="s">
        <v>762</v>
      </c>
    </row>
    <row r="87" spans="3:13" ht="55.5" customHeight="1" x14ac:dyDescent="0.2">
      <c r="C87" s="20">
        <v>80111600</v>
      </c>
      <c r="D87" s="20" t="s">
        <v>146</v>
      </c>
      <c r="E87" s="20" t="s">
        <v>121</v>
      </c>
      <c r="F87" s="20" t="s">
        <v>147</v>
      </c>
      <c r="G87" s="20" t="s">
        <v>148</v>
      </c>
      <c r="H87" s="20" t="s">
        <v>149</v>
      </c>
      <c r="I87" s="26">
        <v>11200000</v>
      </c>
      <c r="J87" s="26">
        <v>11200000</v>
      </c>
      <c r="K87" s="20" t="s">
        <v>34</v>
      </c>
      <c r="L87" s="20" t="s">
        <v>38</v>
      </c>
      <c r="M87" s="20" t="s">
        <v>762</v>
      </c>
    </row>
    <row r="88" spans="3:13" ht="55.5" customHeight="1" x14ac:dyDescent="0.2">
      <c r="C88" s="20">
        <v>80131502</v>
      </c>
      <c r="D88" s="20" t="s">
        <v>150</v>
      </c>
      <c r="E88" s="20" t="s">
        <v>115</v>
      </c>
      <c r="F88" s="20" t="s">
        <v>151</v>
      </c>
      <c r="G88" s="20" t="s">
        <v>148</v>
      </c>
      <c r="H88" s="20" t="s">
        <v>152</v>
      </c>
      <c r="I88" s="26">
        <v>147000000</v>
      </c>
      <c r="J88" s="26">
        <v>147000000</v>
      </c>
      <c r="K88" s="20" t="s">
        <v>133</v>
      </c>
      <c r="L88" s="20" t="s">
        <v>38</v>
      </c>
      <c r="M88" s="20" t="s">
        <v>762</v>
      </c>
    </row>
    <row r="89" spans="3:13" ht="55.5" customHeight="1" x14ac:dyDescent="0.2">
      <c r="C89" s="20">
        <v>80131502</v>
      </c>
      <c r="D89" s="20" t="s">
        <v>153</v>
      </c>
      <c r="E89" s="20" t="s">
        <v>115</v>
      </c>
      <c r="F89" s="20" t="s">
        <v>151</v>
      </c>
      <c r="G89" s="20" t="s">
        <v>148</v>
      </c>
      <c r="H89" s="20" t="s">
        <v>154</v>
      </c>
      <c r="I89" s="26">
        <v>40000000</v>
      </c>
      <c r="J89" s="26">
        <f t="shared" ref="J89:J100" si="0">+I89</f>
        <v>40000000</v>
      </c>
      <c r="K89" s="20" t="s">
        <v>133</v>
      </c>
      <c r="L89" s="20" t="s">
        <v>38</v>
      </c>
      <c r="M89" s="20" t="s">
        <v>762</v>
      </c>
    </row>
    <row r="90" spans="3:13" ht="55.5" customHeight="1" x14ac:dyDescent="0.2">
      <c r="C90" s="20" t="s">
        <v>190</v>
      </c>
      <c r="D90" s="20" t="s">
        <v>155</v>
      </c>
      <c r="E90" s="20" t="s">
        <v>135</v>
      </c>
      <c r="F90" s="20" t="s">
        <v>156</v>
      </c>
      <c r="G90" s="20" t="s">
        <v>57</v>
      </c>
      <c r="H90" s="20" t="s">
        <v>84</v>
      </c>
      <c r="I90" s="26">
        <v>700000000</v>
      </c>
      <c r="J90" s="26">
        <v>700000000</v>
      </c>
      <c r="K90" s="20" t="s">
        <v>133</v>
      </c>
      <c r="L90" s="20" t="s">
        <v>38</v>
      </c>
      <c r="M90" s="20" t="s">
        <v>762</v>
      </c>
    </row>
    <row r="91" spans="3:13" ht="55.5" customHeight="1" x14ac:dyDescent="0.2">
      <c r="C91" s="20" t="s">
        <v>191</v>
      </c>
      <c r="D91" s="20" t="s">
        <v>157</v>
      </c>
      <c r="E91" s="20" t="s">
        <v>121</v>
      </c>
      <c r="F91" s="20" t="s">
        <v>92</v>
      </c>
      <c r="G91" s="20" t="s">
        <v>148</v>
      </c>
      <c r="H91" s="20" t="s">
        <v>159</v>
      </c>
      <c r="I91" s="26">
        <v>300000000</v>
      </c>
      <c r="J91" s="26">
        <f t="shared" si="0"/>
        <v>300000000</v>
      </c>
      <c r="K91" s="20" t="s">
        <v>133</v>
      </c>
      <c r="L91" s="20" t="s">
        <v>38</v>
      </c>
      <c r="M91" s="20" t="s">
        <v>762</v>
      </c>
    </row>
    <row r="92" spans="3:13" ht="55.5" customHeight="1" x14ac:dyDescent="0.2">
      <c r="C92" s="20" t="s">
        <v>192</v>
      </c>
      <c r="D92" s="20" t="s">
        <v>160</v>
      </c>
      <c r="E92" s="20" t="s">
        <v>161</v>
      </c>
      <c r="F92" s="20" t="s">
        <v>125</v>
      </c>
      <c r="G92" s="20" t="s">
        <v>162</v>
      </c>
      <c r="H92" s="20" t="s">
        <v>163</v>
      </c>
      <c r="I92" s="26">
        <v>1000000000</v>
      </c>
      <c r="J92" s="26">
        <v>1000000000</v>
      </c>
      <c r="K92" s="20" t="s">
        <v>133</v>
      </c>
      <c r="L92" s="20" t="s">
        <v>38</v>
      </c>
      <c r="M92" s="20" t="s">
        <v>762</v>
      </c>
    </row>
    <row r="93" spans="3:13" ht="55.5" customHeight="1" x14ac:dyDescent="0.2">
      <c r="C93" s="20" t="s">
        <v>192</v>
      </c>
      <c r="D93" s="20" t="s">
        <v>164</v>
      </c>
      <c r="E93" s="20" t="s">
        <v>161</v>
      </c>
      <c r="F93" s="20" t="s">
        <v>165</v>
      </c>
      <c r="G93" s="20" t="s">
        <v>166</v>
      </c>
      <c r="H93" s="20" t="s">
        <v>84</v>
      </c>
      <c r="I93" s="26">
        <v>500000000</v>
      </c>
      <c r="J93" s="26">
        <v>500000000</v>
      </c>
      <c r="K93" s="20" t="s">
        <v>133</v>
      </c>
      <c r="L93" s="20" t="s">
        <v>38</v>
      </c>
      <c r="M93" s="20" t="s">
        <v>762</v>
      </c>
    </row>
    <row r="94" spans="3:13" ht="30" x14ac:dyDescent="0.2">
      <c r="C94" s="20" t="s">
        <v>196</v>
      </c>
      <c r="D94" s="20" t="s">
        <v>167</v>
      </c>
      <c r="E94" s="20" t="s">
        <v>121</v>
      </c>
      <c r="F94" s="20" t="s">
        <v>122</v>
      </c>
      <c r="G94" s="20" t="s">
        <v>158</v>
      </c>
      <c r="H94" s="20" t="s">
        <v>149</v>
      </c>
      <c r="I94" s="26">
        <v>200000000</v>
      </c>
      <c r="J94" s="26">
        <f t="shared" si="0"/>
        <v>200000000</v>
      </c>
      <c r="K94" s="20" t="s">
        <v>133</v>
      </c>
      <c r="L94" s="20" t="s">
        <v>38</v>
      </c>
      <c r="M94" s="20" t="s">
        <v>762</v>
      </c>
    </row>
    <row r="95" spans="3:13" ht="30" x14ac:dyDescent="0.2">
      <c r="C95" s="20" t="s">
        <v>197</v>
      </c>
      <c r="D95" s="20" t="s">
        <v>168</v>
      </c>
      <c r="E95" s="20" t="s">
        <v>161</v>
      </c>
      <c r="F95" s="20" t="s">
        <v>125</v>
      </c>
      <c r="G95" s="20" t="s">
        <v>42</v>
      </c>
      <c r="H95" s="20" t="s">
        <v>152</v>
      </c>
      <c r="I95" s="26">
        <v>150000000</v>
      </c>
      <c r="J95" s="26">
        <f t="shared" si="0"/>
        <v>150000000</v>
      </c>
      <c r="K95" s="20" t="s">
        <v>133</v>
      </c>
      <c r="L95" s="20" t="s">
        <v>38</v>
      </c>
      <c r="M95" s="20" t="s">
        <v>762</v>
      </c>
    </row>
    <row r="96" spans="3:13" ht="30" x14ac:dyDescent="0.2">
      <c r="C96" s="20">
        <v>80141607</v>
      </c>
      <c r="D96" s="20" t="s">
        <v>169</v>
      </c>
      <c r="E96" s="20" t="s">
        <v>161</v>
      </c>
      <c r="F96" s="20" t="s">
        <v>126</v>
      </c>
      <c r="G96" s="20" t="s">
        <v>42</v>
      </c>
      <c r="H96" s="20" t="s">
        <v>154</v>
      </c>
      <c r="I96" s="26">
        <v>150000000</v>
      </c>
      <c r="J96" s="26">
        <f t="shared" si="0"/>
        <v>150000000</v>
      </c>
      <c r="K96" s="20" t="s">
        <v>133</v>
      </c>
      <c r="L96" s="20" t="s">
        <v>38</v>
      </c>
      <c r="M96" s="20" t="s">
        <v>762</v>
      </c>
    </row>
    <row r="97" spans="3:13" ht="30" x14ac:dyDescent="0.2">
      <c r="C97" s="20" t="s">
        <v>198</v>
      </c>
      <c r="D97" s="20" t="s">
        <v>170</v>
      </c>
      <c r="E97" s="20" t="s">
        <v>161</v>
      </c>
      <c r="F97" s="20" t="s">
        <v>171</v>
      </c>
      <c r="G97" s="20" t="s">
        <v>42</v>
      </c>
      <c r="H97" s="20" t="s">
        <v>154</v>
      </c>
      <c r="I97" s="26">
        <v>150000000</v>
      </c>
      <c r="J97" s="26">
        <f t="shared" si="0"/>
        <v>150000000</v>
      </c>
      <c r="K97" s="20" t="s">
        <v>133</v>
      </c>
      <c r="L97" s="20" t="s">
        <v>38</v>
      </c>
      <c r="M97" s="20" t="s">
        <v>762</v>
      </c>
    </row>
    <row r="98" spans="3:13" ht="60" x14ac:dyDescent="0.2">
      <c r="C98" s="20" t="s">
        <v>198</v>
      </c>
      <c r="D98" s="20" t="s">
        <v>172</v>
      </c>
      <c r="E98" s="20" t="s">
        <v>121</v>
      </c>
      <c r="F98" s="20" t="s">
        <v>147</v>
      </c>
      <c r="G98" s="20" t="s">
        <v>75</v>
      </c>
      <c r="H98" s="20" t="s">
        <v>173</v>
      </c>
      <c r="I98" s="26">
        <v>40000000</v>
      </c>
      <c r="J98" s="26">
        <f t="shared" si="0"/>
        <v>40000000</v>
      </c>
      <c r="K98" s="20" t="s">
        <v>133</v>
      </c>
      <c r="L98" s="20" t="s">
        <v>38</v>
      </c>
      <c r="M98" s="20" t="s">
        <v>762</v>
      </c>
    </row>
    <row r="99" spans="3:13" ht="30" x14ac:dyDescent="0.2">
      <c r="C99" s="20" t="s">
        <v>199</v>
      </c>
      <c r="D99" s="20" t="s">
        <v>174</v>
      </c>
      <c r="E99" s="20" t="s">
        <v>175</v>
      </c>
      <c r="F99" s="20" t="s">
        <v>171</v>
      </c>
      <c r="G99" s="20" t="s">
        <v>67</v>
      </c>
      <c r="H99" s="20" t="s">
        <v>84</v>
      </c>
      <c r="I99" s="26">
        <v>1200000000</v>
      </c>
      <c r="J99" s="26">
        <f t="shared" si="0"/>
        <v>1200000000</v>
      </c>
      <c r="K99" s="20" t="s">
        <v>133</v>
      </c>
      <c r="L99" s="20" t="s">
        <v>38</v>
      </c>
      <c r="M99" s="20" t="s">
        <v>762</v>
      </c>
    </row>
    <row r="100" spans="3:13" ht="30" x14ac:dyDescent="0.2">
      <c r="C100" s="20">
        <v>80111601</v>
      </c>
      <c r="D100" s="20" t="s">
        <v>176</v>
      </c>
      <c r="E100" s="20" t="s">
        <v>121</v>
      </c>
      <c r="F100" s="20" t="s">
        <v>177</v>
      </c>
      <c r="G100" s="20" t="s">
        <v>148</v>
      </c>
      <c r="H100" s="20" t="s">
        <v>149</v>
      </c>
      <c r="I100" s="26">
        <v>40000000</v>
      </c>
      <c r="J100" s="26">
        <f t="shared" si="0"/>
        <v>40000000</v>
      </c>
      <c r="K100" s="20" t="s">
        <v>133</v>
      </c>
      <c r="L100" s="20" t="s">
        <v>38</v>
      </c>
      <c r="M100" s="20" t="s">
        <v>762</v>
      </c>
    </row>
    <row r="101" spans="3:13" ht="30" x14ac:dyDescent="0.2">
      <c r="C101" s="20">
        <v>80111601</v>
      </c>
      <c r="D101" s="20" t="s">
        <v>178</v>
      </c>
      <c r="E101" s="20" t="s">
        <v>36</v>
      </c>
      <c r="F101" s="20" t="s">
        <v>45</v>
      </c>
      <c r="G101" s="20" t="s">
        <v>46</v>
      </c>
      <c r="H101" s="20" t="s">
        <v>179</v>
      </c>
      <c r="I101" s="26">
        <v>110000000</v>
      </c>
      <c r="J101" s="26">
        <v>110000000</v>
      </c>
      <c r="K101" s="20" t="s">
        <v>34</v>
      </c>
      <c r="L101" s="20" t="s">
        <v>38</v>
      </c>
      <c r="M101" s="20" t="s">
        <v>762</v>
      </c>
    </row>
    <row r="102" spans="3:13" ht="45" x14ac:dyDescent="0.2">
      <c r="C102" s="20" t="s">
        <v>201</v>
      </c>
      <c r="D102" s="20" t="s">
        <v>193</v>
      </c>
      <c r="E102" s="20" t="s">
        <v>36</v>
      </c>
      <c r="F102" s="20" t="s">
        <v>194</v>
      </c>
      <c r="G102" s="20" t="s">
        <v>186</v>
      </c>
      <c r="H102" s="20" t="s">
        <v>182</v>
      </c>
      <c r="I102" s="26">
        <v>840000000</v>
      </c>
      <c r="J102" s="26">
        <v>840000000</v>
      </c>
      <c r="K102" s="20" t="s">
        <v>34</v>
      </c>
      <c r="L102" s="20" t="s">
        <v>38</v>
      </c>
      <c r="M102" s="20" t="s">
        <v>762</v>
      </c>
    </row>
    <row r="103" spans="3:13" ht="30" x14ac:dyDescent="0.2">
      <c r="C103" s="20" t="s">
        <v>200</v>
      </c>
      <c r="D103" s="20" t="s">
        <v>89</v>
      </c>
      <c r="E103" s="20" t="s">
        <v>36</v>
      </c>
      <c r="F103" s="20" t="s">
        <v>195</v>
      </c>
      <c r="G103" s="20" t="s">
        <v>67</v>
      </c>
      <c r="H103" s="20" t="s">
        <v>182</v>
      </c>
      <c r="I103" s="26">
        <v>11471165176</v>
      </c>
      <c r="J103" s="26">
        <v>11471165176</v>
      </c>
      <c r="K103" s="20" t="s">
        <v>34</v>
      </c>
      <c r="L103" s="20" t="s">
        <v>38</v>
      </c>
      <c r="M103" s="20" t="s">
        <v>762</v>
      </c>
    </row>
    <row r="104" spans="3:13" ht="45" x14ac:dyDescent="0.2">
      <c r="C104" s="20" t="s">
        <v>201</v>
      </c>
      <c r="D104" s="20" t="s">
        <v>189</v>
      </c>
      <c r="E104" s="20" t="s">
        <v>32</v>
      </c>
      <c r="F104" s="20" t="s">
        <v>177</v>
      </c>
      <c r="G104" s="20" t="s">
        <v>186</v>
      </c>
      <c r="H104" s="20" t="s">
        <v>182</v>
      </c>
      <c r="I104" s="26">
        <v>514267396</v>
      </c>
      <c r="J104" s="26">
        <v>514267396</v>
      </c>
      <c r="K104" s="20" t="s">
        <v>34</v>
      </c>
      <c r="L104" s="20" t="s">
        <v>38</v>
      </c>
      <c r="M104" s="20" t="s">
        <v>762</v>
      </c>
    </row>
    <row r="105" spans="3:13" ht="30" x14ac:dyDescent="0.2">
      <c r="C105" s="20" t="s">
        <v>200</v>
      </c>
      <c r="D105" s="20" t="s">
        <v>183</v>
      </c>
      <c r="E105" s="20" t="s">
        <v>136</v>
      </c>
      <c r="F105" s="20" t="s">
        <v>181</v>
      </c>
      <c r="G105" s="20" t="s">
        <v>46</v>
      </c>
      <c r="H105" s="20" t="s">
        <v>179</v>
      </c>
      <c r="I105" s="26">
        <v>569601204</v>
      </c>
      <c r="J105" s="26">
        <v>569601204</v>
      </c>
      <c r="K105" s="20" t="s">
        <v>34</v>
      </c>
      <c r="L105" s="20" t="s">
        <v>38</v>
      </c>
      <c r="M105" s="20" t="s">
        <v>762</v>
      </c>
    </row>
    <row r="106" spans="3:13" ht="30" x14ac:dyDescent="0.2">
      <c r="C106" s="20" t="s">
        <v>202</v>
      </c>
      <c r="D106" s="20" t="s">
        <v>184</v>
      </c>
      <c r="E106" s="20" t="s">
        <v>136</v>
      </c>
      <c r="F106" s="20" t="s">
        <v>181</v>
      </c>
      <c r="G106" s="20" t="s">
        <v>46</v>
      </c>
      <c r="H106" s="20" t="s">
        <v>173</v>
      </c>
      <c r="I106" s="26">
        <v>28147000</v>
      </c>
      <c r="J106" s="26">
        <v>28147000</v>
      </c>
      <c r="K106" s="20" t="s">
        <v>34</v>
      </c>
      <c r="L106" s="20" t="s">
        <v>38</v>
      </c>
      <c r="M106" s="20" t="s">
        <v>762</v>
      </c>
    </row>
    <row r="107" spans="3:13" ht="30" x14ac:dyDescent="0.2">
      <c r="C107" s="20" t="s">
        <v>202</v>
      </c>
      <c r="D107" s="20" t="s">
        <v>185</v>
      </c>
      <c r="E107" s="20" t="s">
        <v>180</v>
      </c>
      <c r="F107" s="20" t="s">
        <v>181</v>
      </c>
      <c r="G107" s="20" t="s">
        <v>186</v>
      </c>
      <c r="H107" s="20" t="s">
        <v>173</v>
      </c>
      <c r="I107" s="26">
        <v>926673171</v>
      </c>
      <c r="J107" s="26">
        <v>926673171</v>
      </c>
      <c r="K107" s="20" t="s">
        <v>34</v>
      </c>
      <c r="L107" s="20" t="s">
        <v>38</v>
      </c>
      <c r="M107" s="20" t="s">
        <v>762</v>
      </c>
    </row>
    <row r="108" spans="3:13" ht="30" x14ac:dyDescent="0.2">
      <c r="C108" s="20" t="s">
        <v>203</v>
      </c>
      <c r="D108" s="20" t="s">
        <v>187</v>
      </c>
      <c r="E108" s="20" t="s">
        <v>161</v>
      </c>
      <c r="F108" s="20" t="s">
        <v>122</v>
      </c>
      <c r="G108" s="20" t="s">
        <v>42</v>
      </c>
      <c r="H108" s="20" t="s">
        <v>84</v>
      </c>
      <c r="I108" s="26">
        <v>130000000</v>
      </c>
      <c r="J108" s="26">
        <f>+I108</f>
        <v>130000000</v>
      </c>
      <c r="K108" s="20" t="s">
        <v>34</v>
      </c>
      <c r="L108" s="20" t="s">
        <v>38</v>
      </c>
      <c r="M108" s="20" t="s">
        <v>762</v>
      </c>
    </row>
    <row r="109" spans="3:13" ht="30" x14ac:dyDescent="0.2">
      <c r="C109" s="20" t="s">
        <v>204</v>
      </c>
      <c r="D109" s="20" t="s">
        <v>188</v>
      </c>
      <c r="E109" s="20" t="s">
        <v>161</v>
      </c>
      <c r="F109" s="20" t="s">
        <v>124</v>
      </c>
      <c r="G109" s="20" t="s">
        <v>166</v>
      </c>
      <c r="H109" s="20" t="s">
        <v>173</v>
      </c>
      <c r="I109" s="26">
        <v>130000000</v>
      </c>
      <c r="J109" s="26">
        <f>+I109</f>
        <v>130000000</v>
      </c>
      <c r="K109" s="20" t="s">
        <v>34</v>
      </c>
      <c r="L109" s="20" t="s">
        <v>38</v>
      </c>
      <c r="M109" s="20" t="s">
        <v>762</v>
      </c>
    </row>
    <row r="110" spans="3:13" ht="45" x14ac:dyDescent="0.2">
      <c r="C110" s="20" t="s">
        <v>513</v>
      </c>
      <c r="D110" s="20" t="s">
        <v>205</v>
      </c>
      <c r="E110" s="20" t="s">
        <v>32</v>
      </c>
      <c r="F110" s="20" t="s">
        <v>206</v>
      </c>
      <c r="G110" s="20" t="s">
        <v>512</v>
      </c>
      <c r="H110" s="20" t="s">
        <v>207</v>
      </c>
      <c r="I110" s="26">
        <v>500000000</v>
      </c>
      <c r="J110" s="26">
        <f t="shared" ref="J110:J173" si="1">+I110</f>
        <v>500000000</v>
      </c>
      <c r="K110" s="20" t="s">
        <v>34</v>
      </c>
      <c r="L110" s="20" t="s">
        <v>38</v>
      </c>
      <c r="M110" s="20" t="s">
        <v>765</v>
      </c>
    </row>
    <row r="111" spans="3:13" ht="45" x14ac:dyDescent="0.2">
      <c r="C111" s="20" t="s">
        <v>514</v>
      </c>
      <c r="D111" s="20" t="s">
        <v>208</v>
      </c>
      <c r="E111" s="20" t="s">
        <v>41</v>
      </c>
      <c r="F111" s="20" t="s">
        <v>206</v>
      </c>
      <c r="G111" s="20" t="s">
        <v>209</v>
      </c>
      <c r="H111" s="20" t="s">
        <v>207</v>
      </c>
      <c r="I111" s="26">
        <v>50000000</v>
      </c>
      <c r="J111" s="26">
        <f t="shared" si="1"/>
        <v>50000000</v>
      </c>
      <c r="K111" s="20" t="s">
        <v>34</v>
      </c>
      <c r="L111" s="20" t="s">
        <v>38</v>
      </c>
      <c r="M111" s="20" t="s">
        <v>765</v>
      </c>
    </row>
    <row r="112" spans="3:13" ht="45" x14ac:dyDescent="0.2">
      <c r="C112" s="20" t="s">
        <v>514</v>
      </c>
      <c r="D112" s="20" t="s">
        <v>210</v>
      </c>
      <c r="E112" s="20" t="s">
        <v>136</v>
      </c>
      <c r="F112" s="20" t="s">
        <v>61</v>
      </c>
      <c r="G112" s="20" t="s">
        <v>42</v>
      </c>
      <c r="H112" s="20" t="s">
        <v>85</v>
      </c>
      <c r="I112" s="26">
        <v>200000000</v>
      </c>
      <c r="J112" s="26">
        <f>+I112</f>
        <v>200000000</v>
      </c>
      <c r="K112" s="20" t="s">
        <v>34</v>
      </c>
      <c r="L112" s="20" t="s">
        <v>38</v>
      </c>
      <c r="M112" s="20" t="s">
        <v>765</v>
      </c>
    </row>
    <row r="113" spans="3:13" ht="45" x14ac:dyDescent="0.2">
      <c r="C113" s="20">
        <v>46171610</v>
      </c>
      <c r="D113" s="20" t="s">
        <v>211</v>
      </c>
      <c r="E113" s="20" t="s">
        <v>76</v>
      </c>
      <c r="F113" s="20" t="s">
        <v>66</v>
      </c>
      <c r="G113" s="20" t="s">
        <v>166</v>
      </c>
      <c r="H113" s="20" t="s">
        <v>213</v>
      </c>
      <c r="I113" s="26">
        <v>230000000</v>
      </c>
      <c r="J113" s="26">
        <f t="shared" si="1"/>
        <v>230000000</v>
      </c>
      <c r="K113" s="20" t="s">
        <v>34</v>
      </c>
      <c r="L113" s="20" t="s">
        <v>38</v>
      </c>
      <c r="M113" s="20" t="s">
        <v>765</v>
      </c>
    </row>
    <row r="114" spans="3:13" ht="45" x14ac:dyDescent="0.2">
      <c r="C114" s="20">
        <v>80111601</v>
      </c>
      <c r="D114" s="20" t="s">
        <v>214</v>
      </c>
      <c r="E114" s="20" t="s">
        <v>86</v>
      </c>
      <c r="F114" s="20" t="s">
        <v>56</v>
      </c>
      <c r="G114" s="20" t="s">
        <v>42</v>
      </c>
      <c r="H114" s="20" t="s">
        <v>85</v>
      </c>
      <c r="I114" s="26">
        <v>180000000</v>
      </c>
      <c r="J114" s="26">
        <f t="shared" si="1"/>
        <v>180000000</v>
      </c>
      <c r="K114" s="20" t="s">
        <v>34</v>
      </c>
      <c r="L114" s="20" t="s">
        <v>38</v>
      </c>
      <c r="M114" s="20" t="s">
        <v>765</v>
      </c>
    </row>
    <row r="115" spans="3:13" ht="45" x14ac:dyDescent="0.2">
      <c r="C115" s="20">
        <v>80111601</v>
      </c>
      <c r="D115" s="20" t="s">
        <v>215</v>
      </c>
      <c r="E115" s="20" t="s">
        <v>86</v>
      </c>
      <c r="F115" s="20" t="s">
        <v>56</v>
      </c>
      <c r="G115" s="20" t="s">
        <v>209</v>
      </c>
      <c r="H115" s="20" t="s">
        <v>85</v>
      </c>
      <c r="I115" s="26">
        <v>50000000</v>
      </c>
      <c r="J115" s="26">
        <f t="shared" si="1"/>
        <v>50000000</v>
      </c>
      <c r="K115" s="20" t="s">
        <v>34</v>
      </c>
      <c r="L115" s="20" t="s">
        <v>38</v>
      </c>
      <c r="M115" s="20" t="s">
        <v>765</v>
      </c>
    </row>
    <row r="116" spans="3:13" ht="45" x14ac:dyDescent="0.2">
      <c r="C116" s="20">
        <v>80111601</v>
      </c>
      <c r="D116" s="20" t="s">
        <v>216</v>
      </c>
      <c r="E116" s="20" t="s">
        <v>70</v>
      </c>
      <c r="F116" s="20" t="s">
        <v>56</v>
      </c>
      <c r="G116" s="20" t="s">
        <v>42</v>
      </c>
      <c r="H116" s="20" t="s">
        <v>85</v>
      </c>
      <c r="I116" s="26">
        <v>240000000</v>
      </c>
      <c r="J116" s="26">
        <f t="shared" si="1"/>
        <v>240000000</v>
      </c>
      <c r="K116" s="20" t="s">
        <v>34</v>
      </c>
      <c r="L116" s="20" t="s">
        <v>38</v>
      </c>
      <c r="M116" s="20" t="s">
        <v>765</v>
      </c>
    </row>
    <row r="117" spans="3:13" ht="45" x14ac:dyDescent="0.2">
      <c r="C117" s="20">
        <v>80111601</v>
      </c>
      <c r="D117" s="20" t="s">
        <v>217</v>
      </c>
      <c r="E117" s="20" t="s">
        <v>515</v>
      </c>
      <c r="F117" s="20" t="s">
        <v>61</v>
      </c>
      <c r="G117" s="20" t="s">
        <v>42</v>
      </c>
      <c r="H117" s="20" t="s">
        <v>85</v>
      </c>
      <c r="I117" s="26">
        <v>240000000</v>
      </c>
      <c r="J117" s="26">
        <f t="shared" si="1"/>
        <v>240000000</v>
      </c>
      <c r="K117" s="20" t="s">
        <v>34</v>
      </c>
      <c r="L117" s="20" t="s">
        <v>38</v>
      </c>
      <c r="M117" s="20" t="s">
        <v>765</v>
      </c>
    </row>
    <row r="118" spans="3:13" ht="45" x14ac:dyDescent="0.2">
      <c r="C118" s="20">
        <v>80111601</v>
      </c>
      <c r="D118" s="20" t="s">
        <v>219</v>
      </c>
      <c r="E118" s="20" t="s">
        <v>516</v>
      </c>
      <c r="F118" s="20" t="s">
        <v>220</v>
      </c>
      <c r="G118" s="20" t="s">
        <v>209</v>
      </c>
      <c r="H118" s="20" t="s">
        <v>85</v>
      </c>
      <c r="I118" s="26">
        <v>50000000</v>
      </c>
      <c r="J118" s="26">
        <f t="shared" si="1"/>
        <v>50000000</v>
      </c>
      <c r="K118" s="20" t="s">
        <v>34</v>
      </c>
      <c r="L118" s="20" t="s">
        <v>38</v>
      </c>
      <c r="M118" s="20" t="s">
        <v>765</v>
      </c>
    </row>
    <row r="119" spans="3:13" ht="45" x14ac:dyDescent="0.2">
      <c r="C119" s="20">
        <v>80111601</v>
      </c>
      <c r="D119" s="20" t="s">
        <v>221</v>
      </c>
      <c r="E119" s="20" t="s">
        <v>86</v>
      </c>
      <c r="F119" s="20" t="s">
        <v>56</v>
      </c>
      <c r="G119" s="20" t="s">
        <v>186</v>
      </c>
      <c r="H119" s="20" t="s">
        <v>207</v>
      </c>
      <c r="I119" s="26">
        <v>180000000</v>
      </c>
      <c r="J119" s="26">
        <f t="shared" si="1"/>
        <v>180000000</v>
      </c>
      <c r="K119" s="20" t="s">
        <v>34</v>
      </c>
      <c r="L119" s="20" t="s">
        <v>38</v>
      </c>
      <c r="M119" s="20" t="s">
        <v>765</v>
      </c>
    </row>
    <row r="120" spans="3:13" ht="45" x14ac:dyDescent="0.2">
      <c r="C120" s="20">
        <v>80111601</v>
      </c>
      <c r="D120" s="20" t="s">
        <v>222</v>
      </c>
      <c r="E120" s="20" t="s">
        <v>77</v>
      </c>
      <c r="F120" s="20" t="s">
        <v>124</v>
      </c>
      <c r="G120" s="20" t="s">
        <v>186</v>
      </c>
      <c r="H120" s="20" t="s">
        <v>207</v>
      </c>
      <c r="I120" s="26">
        <v>180000000</v>
      </c>
      <c r="J120" s="26">
        <f t="shared" si="1"/>
        <v>180000000</v>
      </c>
      <c r="K120" s="20" t="s">
        <v>34</v>
      </c>
      <c r="L120" s="20" t="s">
        <v>38</v>
      </c>
      <c r="M120" s="20" t="s">
        <v>765</v>
      </c>
    </row>
    <row r="121" spans="3:13" ht="45" x14ac:dyDescent="0.2">
      <c r="C121" s="20">
        <v>80111601</v>
      </c>
      <c r="D121" s="20" t="s">
        <v>517</v>
      </c>
      <c r="E121" s="20" t="s">
        <v>86</v>
      </c>
      <c r="F121" s="20" t="s">
        <v>223</v>
      </c>
      <c r="G121" s="20" t="s">
        <v>42</v>
      </c>
      <c r="H121" s="20" t="s">
        <v>85</v>
      </c>
      <c r="I121" s="26">
        <v>180000000</v>
      </c>
      <c r="J121" s="26">
        <f t="shared" si="1"/>
        <v>180000000</v>
      </c>
      <c r="K121" s="20" t="s">
        <v>34</v>
      </c>
      <c r="L121" s="20" t="s">
        <v>38</v>
      </c>
      <c r="M121" s="20" t="s">
        <v>765</v>
      </c>
    </row>
    <row r="122" spans="3:13" ht="45" x14ac:dyDescent="0.2">
      <c r="C122" s="20">
        <v>72121400</v>
      </c>
      <c r="D122" s="20" t="s">
        <v>224</v>
      </c>
      <c r="E122" s="20" t="s">
        <v>86</v>
      </c>
      <c r="F122" s="20" t="s">
        <v>225</v>
      </c>
      <c r="G122" s="20" t="s">
        <v>134</v>
      </c>
      <c r="H122" s="20" t="s">
        <v>213</v>
      </c>
      <c r="I122" s="26">
        <v>600000000</v>
      </c>
      <c r="J122" s="26">
        <f t="shared" si="1"/>
        <v>600000000</v>
      </c>
      <c r="K122" s="20" t="s">
        <v>34</v>
      </c>
      <c r="L122" s="20" t="s">
        <v>38</v>
      </c>
      <c r="M122" s="20" t="s">
        <v>765</v>
      </c>
    </row>
    <row r="123" spans="3:13" ht="45" x14ac:dyDescent="0.2">
      <c r="C123" s="20">
        <v>80111601</v>
      </c>
      <c r="D123" s="20" t="s">
        <v>226</v>
      </c>
      <c r="E123" s="20" t="s">
        <v>161</v>
      </c>
      <c r="F123" s="20" t="s">
        <v>220</v>
      </c>
      <c r="G123" s="20" t="s">
        <v>218</v>
      </c>
      <c r="H123" s="20" t="s">
        <v>207</v>
      </c>
      <c r="I123" s="26">
        <v>50000000</v>
      </c>
      <c r="J123" s="26">
        <f t="shared" si="1"/>
        <v>50000000</v>
      </c>
      <c r="K123" s="20" t="s">
        <v>34</v>
      </c>
      <c r="L123" s="20" t="s">
        <v>38</v>
      </c>
      <c r="M123" s="20" t="s">
        <v>765</v>
      </c>
    </row>
    <row r="124" spans="3:13" ht="45" x14ac:dyDescent="0.2">
      <c r="C124" s="20">
        <v>80111601</v>
      </c>
      <c r="D124" s="20" t="s">
        <v>227</v>
      </c>
      <c r="E124" s="20" t="s">
        <v>86</v>
      </c>
      <c r="F124" s="20" t="s">
        <v>223</v>
      </c>
      <c r="G124" s="20" t="s">
        <v>42</v>
      </c>
      <c r="H124" s="20" t="s">
        <v>85</v>
      </c>
      <c r="I124" s="26">
        <v>300000000</v>
      </c>
      <c r="J124" s="26">
        <f t="shared" si="1"/>
        <v>300000000</v>
      </c>
      <c r="K124" s="20" t="s">
        <v>34</v>
      </c>
      <c r="L124" s="20" t="s">
        <v>38</v>
      </c>
      <c r="M124" s="20" t="s">
        <v>765</v>
      </c>
    </row>
    <row r="125" spans="3:13" ht="45" x14ac:dyDescent="0.2">
      <c r="C125" s="20">
        <v>80111601</v>
      </c>
      <c r="D125" s="20" t="s">
        <v>228</v>
      </c>
      <c r="E125" s="20" t="s">
        <v>315</v>
      </c>
      <c r="F125" s="20" t="s">
        <v>206</v>
      </c>
      <c r="G125" s="20" t="s">
        <v>42</v>
      </c>
      <c r="H125" s="20" t="s">
        <v>229</v>
      </c>
      <c r="I125" s="26">
        <v>300000000</v>
      </c>
      <c r="J125" s="26">
        <f t="shared" si="1"/>
        <v>300000000</v>
      </c>
      <c r="K125" s="20" t="s">
        <v>133</v>
      </c>
      <c r="L125" s="20" t="s">
        <v>38</v>
      </c>
      <c r="M125" s="20" t="s">
        <v>765</v>
      </c>
    </row>
    <row r="126" spans="3:13" ht="45" x14ac:dyDescent="0.2">
      <c r="C126" s="20" t="s">
        <v>230</v>
      </c>
      <c r="D126" s="20" t="s">
        <v>231</v>
      </c>
      <c r="E126" s="20" t="s">
        <v>135</v>
      </c>
      <c r="F126" s="20" t="s">
        <v>61</v>
      </c>
      <c r="G126" s="20" t="s">
        <v>212</v>
      </c>
      <c r="H126" s="20" t="s">
        <v>85</v>
      </c>
      <c r="I126" s="26">
        <v>300000000</v>
      </c>
      <c r="J126" s="26">
        <f t="shared" si="1"/>
        <v>300000000</v>
      </c>
      <c r="K126" s="20" t="s">
        <v>34</v>
      </c>
      <c r="L126" s="20" t="s">
        <v>38</v>
      </c>
      <c r="M126" s="20" t="s">
        <v>765</v>
      </c>
    </row>
    <row r="127" spans="3:13" ht="45" x14ac:dyDescent="0.2">
      <c r="C127" s="20">
        <v>80111601</v>
      </c>
      <c r="D127" s="20" t="s">
        <v>232</v>
      </c>
      <c r="E127" s="20" t="s">
        <v>518</v>
      </c>
      <c r="F127" s="20" t="s">
        <v>61</v>
      </c>
      <c r="G127" s="20" t="s">
        <v>218</v>
      </c>
      <c r="H127" s="20" t="s">
        <v>85</v>
      </c>
      <c r="I127" s="26">
        <v>50000000</v>
      </c>
      <c r="J127" s="26">
        <f t="shared" si="1"/>
        <v>50000000</v>
      </c>
      <c r="K127" s="20" t="s">
        <v>133</v>
      </c>
      <c r="L127" s="20" t="s">
        <v>38</v>
      </c>
      <c r="M127" s="20" t="s">
        <v>765</v>
      </c>
    </row>
    <row r="128" spans="3:13" ht="45" x14ac:dyDescent="0.2">
      <c r="C128" s="20">
        <v>80111601</v>
      </c>
      <c r="D128" s="20" t="s">
        <v>233</v>
      </c>
      <c r="E128" s="20" t="s">
        <v>77</v>
      </c>
      <c r="F128" s="20" t="s">
        <v>56</v>
      </c>
      <c r="G128" s="20" t="s">
        <v>218</v>
      </c>
      <c r="H128" s="20" t="s">
        <v>85</v>
      </c>
      <c r="I128" s="26">
        <v>50000000</v>
      </c>
      <c r="J128" s="26">
        <f t="shared" si="1"/>
        <v>50000000</v>
      </c>
      <c r="K128" s="20" t="s">
        <v>133</v>
      </c>
      <c r="L128" s="20" t="s">
        <v>38</v>
      </c>
      <c r="M128" s="20" t="s">
        <v>765</v>
      </c>
    </row>
    <row r="129" spans="3:13" ht="45" x14ac:dyDescent="0.2">
      <c r="C129" s="20">
        <v>80111601</v>
      </c>
      <c r="D129" s="20" t="s">
        <v>234</v>
      </c>
      <c r="E129" s="20" t="s">
        <v>519</v>
      </c>
      <c r="F129" s="20" t="s">
        <v>56</v>
      </c>
      <c r="G129" s="20" t="s">
        <v>148</v>
      </c>
      <c r="H129" s="20" t="s">
        <v>207</v>
      </c>
      <c r="I129" s="26">
        <v>40000000</v>
      </c>
      <c r="J129" s="26">
        <f t="shared" si="1"/>
        <v>40000000</v>
      </c>
      <c r="K129" s="20" t="s">
        <v>133</v>
      </c>
      <c r="L129" s="20" t="s">
        <v>38</v>
      </c>
      <c r="M129" s="20" t="s">
        <v>765</v>
      </c>
    </row>
    <row r="130" spans="3:13" ht="45" x14ac:dyDescent="0.2">
      <c r="C130" s="20">
        <v>80111601</v>
      </c>
      <c r="D130" s="20" t="s">
        <v>235</v>
      </c>
      <c r="E130" s="20" t="s">
        <v>520</v>
      </c>
      <c r="F130" s="20" t="s">
        <v>56</v>
      </c>
      <c r="G130" s="20" t="s">
        <v>42</v>
      </c>
      <c r="H130" s="20" t="s">
        <v>85</v>
      </c>
      <c r="I130" s="26">
        <v>140000000</v>
      </c>
      <c r="J130" s="26">
        <v>140000000</v>
      </c>
      <c r="K130" s="20" t="s">
        <v>133</v>
      </c>
      <c r="L130" s="20" t="s">
        <v>38</v>
      </c>
      <c r="M130" s="20" t="s">
        <v>765</v>
      </c>
    </row>
    <row r="131" spans="3:13" ht="45" x14ac:dyDescent="0.2">
      <c r="C131" s="20">
        <v>80111601</v>
      </c>
      <c r="D131" s="20" t="s">
        <v>236</v>
      </c>
      <c r="E131" s="20" t="s">
        <v>70</v>
      </c>
      <c r="F131" s="20" t="s">
        <v>61</v>
      </c>
      <c r="G131" s="20" t="s">
        <v>42</v>
      </c>
      <c r="H131" s="20" t="s">
        <v>207</v>
      </c>
      <c r="I131" s="26">
        <v>200000000</v>
      </c>
      <c r="J131" s="26">
        <f t="shared" si="1"/>
        <v>200000000</v>
      </c>
      <c r="K131" s="20" t="s">
        <v>133</v>
      </c>
      <c r="L131" s="20" t="s">
        <v>38</v>
      </c>
      <c r="M131" s="20" t="s">
        <v>765</v>
      </c>
    </row>
    <row r="132" spans="3:13" ht="45" x14ac:dyDescent="0.2">
      <c r="C132" s="20">
        <v>80111601</v>
      </c>
      <c r="D132" s="20" t="s">
        <v>237</v>
      </c>
      <c r="E132" s="20" t="s">
        <v>521</v>
      </c>
      <c r="F132" s="20" t="s">
        <v>220</v>
      </c>
      <c r="G132" s="20" t="s">
        <v>218</v>
      </c>
      <c r="H132" s="20" t="s">
        <v>85</v>
      </c>
      <c r="I132" s="26">
        <v>50000000</v>
      </c>
      <c r="J132" s="26">
        <f t="shared" si="1"/>
        <v>50000000</v>
      </c>
      <c r="K132" s="20" t="s">
        <v>133</v>
      </c>
      <c r="L132" s="20" t="s">
        <v>38</v>
      </c>
      <c r="M132" s="20" t="s">
        <v>765</v>
      </c>
    </row>
    <row r="133" spans="3:13" ht="45" x14ac:dyDescent="0.2">
      <c r="C133" s="20">
        <v>80111601</v>
      </c>
      <c r="D133" s="20" t="s">
        <v>238</v>
      </c>
      <c r="E133" s="20" t="s">
        <v>521</v>
      </c>
      <c r="F133" s="20" t="s">
        <v>220</v>
      </c>
      <c r="G133" s="20" t="s">
        <v>218</v>
      </c>
      <c r="H133" s="20" t="s">
        <v>85</v>
      </c>
      <c r="I133" s="26">
        <v>50000000</v>
      </c>
      <c r="J133" s="26">
        <f t="shared" si="1"/>
        <v>50000000</v>
      </c>
      <c r="K133" s="20" t="s">
        <v>133</v>
      </c>
      <c r="L133" s="20" t="s">
        <v>38</v>
      </c>
      <c r="M133" s="20" t="s">
        <v>765</v>
      </c>
    </row>
    <row r="134" spans="3:13" ht="45" x14ac:dyDescent="0.2">
      <c r="C134" s="20">
        <v>80111601</v>
      </c>
      <c r="D134" s="20" t="s">
        <v>239</v>
      </c>
      <c r="E134" s="20" t="s">
        <v>135</v>
      </c>
      <c r="F134" s="20" t="s">
        <v>61</v>
      </c>
      <c r="G134" s="20" t="s">
        <v>512</v>
      </c>
      <c r="H134" s="20" t="s">
        <v>85</v>
      </c>
      <c r="I134" s="26">
        <v>200000000</v>
      </c>
      <c r="J134" s="26">
        <f t="shared" si="1"/>
        <v>200000000</v>
      </c>
      <c r="K134" s="20" t="s">
        <v>133</v>
      </c>
      <c r="L134" s="20" t="s">
        <v>38</v>
      </c>
      <c r="M134" s="20" t="s">
        <v>765</v>
      </c>
    </row>
    <row r="135" spans="3:13" ht="45" x14ac:dyDescent="0.2">
      <c r="C135" s="20">
        <v>80111601</v>
      </c>
      <c r="D135" s="20" t="s">
        <v>240</v>
      </c>
      <c r="E135" s="20" t="s">
        <v>520</v>
      </c>
      <c r="F135" s="20" t="s">
        <v>56</v>
      </c>
      <c r="G135" s="20" t="s">
        <v>218</v>
      </c>
      <c r="H135" s="20" t="s">
        <v>85</v>
      </c>
      <c r="I135" s="26">
        <v>50000000</v>
      </c>
      <c r="J135" s="26">
        <f t="shared" si="1"/>
        <v>50000000</v>
      </c>
      <c r="K135" s="20" t="s">
        <v>133</v>
      </c>
      <c r="L135" s="20" t="s">
        <v>38</v>
      </c>
      <c r="M135" s="20" t="s">
        <v>765</v>
      </c>
    </row>
    <row r="136" spans="3:13" ht="45" x14ac:dyDescent="0.2">
      <c r="C136" s="20">
        <v>80111601</v>
      </c>
      <c r="D136" s="20" t="s">
        <v>522</v>
      </c>
      <c r="E136" s="20" t="s">
        <v>523</v>
      </c>
      <c r="F136" s="20" t="s">
        <v>241</v>
      </c>
      <c r="G136" s="20" t="s">
        <v>42</v>
      </c>
      <c r="H136" s="20" t="s">
        <v>242</v>
      </c>
      <c r="I136" s="26">
        <v>200000000</v>
      </c>
      <c r="J136" s="26">
        <f t="shared" si="1"/>
        <v>200000000</v>
      </c>
      <c r="K136" s="20" t="s">
        <v>133</v>
      </c>
      <c r="L136" s="20" t="s">
        <v>38</v>
      </c>
      <c r="M136" s="20" t="s">
        <v>765</v>
      </c>
    </row>
    <row r="137" spans="3:13" ht="45" x14ac:dyDescent="0.2">
      <c r="C137" s="20">
        <v>15101505</v>
      </c>
      <c r="D137" s="20" t="s">
        <v>524</v>
      </c>
      <c r="E137" s="20" t="s">
        <v>121</v>
      </c>
      <c r="F137" s="20" t="s">
        <v>122</v>
      </c>
      <c r="G137" s="20" t="s">
        <v>218</v>
      </c>
      <c r="H137" s="20" t="s">
        <v>246</v>
      </c>
      <c r="I137" s="26">
        <v>50000000</v>
      </c>
      <c r="J137" s="26">
        <f t="shared" si="1"/>
        <v>50000000</v>
      </c>
      <c r="K137" s="20" t="s">
        <v>133</v>
      </c>
      <c r="L137" s="20" t="s">
        <v>38</v>
      </c>
      <c r="M137" s="20" t="s">
        <v>765</v>
      </c>
    </row>
    <row r="138" spans="3:13" ht="45" x14ac:dyDescent="0.2">
      <c r="C138" s="20">
        <v>15101505</v>
      </c>
      <c r="D138" s="20" t="s">
        <v>243</v>
      </c>
      <c r="E138" s="20" t="s">
        <v>136</v>
      </c>
      <c r="F138" s="20" t="s">
        <v>244</v>
      </c>
      <c r="G138" s="20" t="s">
        <v>42</v>
      </c>
      <c r="H138" s="20" t="s">
        <v>246</v>
      </c>
      <c r="I138" s="26">
        <v>200000000</v>
      </c>
      <c r="J138" s="26">
        <f t="shared" si="1"/>
        <v>200000000</v>
      </c>
      <c r="K138" s="20" t="s">
        <v>133</v>
      </c>
      <c r="L138" s="20" t="s">
        <v>38</v>
      </c>
      <c r="M138" s="20" t="s">
        <v>765</v>
      </c>
    </row>
    <row r="139" spans="3:13" ht="45" x14ac:dyDescent="0.2">
      <c r="C139" s="20">
        <v>78181500</v>
      </c>
      <c r="D139" s="20" t="s">
        <v>247</v>
      </c>
      <c r="E139" s="20" t="s">
        <v>121</v>
      </c>
      <c r="F139" s="20" t="s">
        <v>145</v>
      </c>
      <c r="G139" s="20" t="s">
        <v>212</v>
      </c>
      <c r="H139" s="20" t="s">
        <v>246</v>
      </c>
      <c r="I139" s="26">
        <v>200000000</v>
      </c>
      <c r="J139" s="26">
        <f t="shared" si="1"/>
        <v>200000000</v>
      </c>
      <c r="K139" s="20" t="s">
        <v>133</v>
      </c>
      <c r="L139" s="20" t="s">
        <v>38</v>
      </c>
      <c r="M139" s="20" t="s">
        <v>765</v>
      </c>
    </row>
    <row r="140" spans="3:13" ht="45" x14ac:dyDescent="0.2">
      <c r="C140" s="20">
        <v>80111601</v>
      </c>
      <c r="D140" s="20" t="s">
        <v>248</v>
      </c>
      <c r="E140" s="20" t="s">
        <v>86</v>
      </c>
      <c r="F140" s="20" t="s">
        <v>249</v>
      </c>
      <c r="G140" s="20" t="s">
        <v>512</v>
      </c>
      <c r="H140" s="20" t="s">
        <v>207</v>
      </c>
      <c r="I140" s="26">
        <v>200000000</v>
      </c>
      <c r="J140" s="26">
        <f t="shared" si="1"/>
        <v>200000000</v>
      </c>
      <c r="K140" s="20" t="s">
        <v>133</v>
      </c>
      <c r="L140" s="20" t="s">
        <v>38</v>
      </c>
      <c r="M140" s="20" t="s">
        <v>765</v>
      </c>
    </row>
    <row r="141" spans="3:13" ht="45" x14ac:dyDescent="0.2">
      <c r="C141" s="20">
        <v>80111601</v>
      </c>
      <c r="D141" s="20" t="s">
        <v>250</v>
      </c>
      <c r="E141" s="20" t="s">
        <v>516</v>
      </c>
      <c r="F141" s="20" t="s">
        <v>61</v>
      </c>
      <c r="G141" s="20" t="s">
        <v>512</v>
      </c>
      <c r="H141" s="20" t="s">
        <v>85</v>
      </c>
      <c r="I141" s="26">
        <v>200000000</v>
      </c>
      <c r="J141" s="26">
        <f t="shared" si="1"/>
        <v>200000000</v>
      </c>
      <c r="K141" s="20" t="s">
        <v>133</v>
      </c>
      <c r="L141" s="20" t="s">
        <v>38</v>
      </c>
      <c r="M141" s="20" t="s">
        <v>765</v>
      </c>
    </row>
    <row r="142" spans="3:13" ht="45" x14ac:dyDescent="0.2">
      <c r="C142" s="20">
        <v>80111601</v>
      </c>
      <c r="D142" s="20" t="s">
        <v>251</v>
      </c>
      <c r="E142" s="20" t="s">
        <v>516</v>
      </c>
      <c r="F142" s="20" t="s">
        <v>61</v>
      </c>
      <c r="G142" s="20" t="s">
        <v>212</v>
      </c>
      <c r="H142" s="20" t="s">
        <v>85</v>
      </c>
      <c r="I142" s="26">
        <v>200000000</v>
      </c>
      <c r="J142" s="26">
        <f t="shared" si="1"/>
        <v>200000000</v>
      </c>
      <c r="K142" s="20" t="s">
        <v>133</v>
      </c>
      <c r="L142" s="20" t="s">
        <v>38</v>
      </c>
      <c r="M142" s="20" t="s">
        <v>765</v>
      </c>
    </row>
    <row r="143" spans="3:13" ht="45" x14ac:dyDescent="0.2">
      <c r="C143" s="20">
        <v>72121406</v>
      </c>
      <c r="D143" s="20" t="s">
        <v>252</v>
      </c>
      <c r="E143" s="20" t="s">
        <v>121</v>
      </c>
      <c r="F143" s="20" t="s">
        <v>225</v>
      </c>
      <c r="G143" s="20" t="s">
        <v>212</v>
      </c>
      <c r="H143" s="20" t="s">
        <v>79</v>
      </c>
      <c r="I143" s="26">
        <v>200000000</v>
      </c>
      <c r="J143" s="26">
        <f t="shared" si="1"/>
        <v>200000000</v>
      </c>
      <c r="K143" s="20" t="s">
        <v>133</v>
      </c>
      <c r="L143" s="20" t="s">
        <v>38</v>
      </c>
      <c r="M143" s="20" t="s">
        <v>765</v>
      </c>
    </row>
    <row r="144" spans="3:13" ht="45" x14ac:dyDescent="0.2">
      <c r="C144" s="20">
        <v>95101501</v>
      </c>
      <c r="D144" s="20" t="s">
        <v>253</v>
      </c>
      <c r="E144" s="20" t="s">
        <v>161</v>
      </c>
      <c r="F144" s="20" t="s">
        <v>254</v>
      </c>
      <c r="G144" s="20" t="s">
        <v>212</v>
      </c>
      <c r="H144" s="20" t="s">
        <v>87</v>
      </c>
      <c r="I144" s="26">
        <v>200000000</v>
      </c>
      <c r="J144" s="26">
        <f t="shared" si="1"/>
        <v>200000000</v>
      </c>
      <c r="K144" s="20" t="s">
        <v>34</v>
      </c>
      <c r="L144" s="20" t="s">
        <v>38</v>
      </c>
      <c r="M144" s="20" t="s">
        <v>765</v>
      </c>
    </row>
    <row r="145" spans="3:13" ht="45" x14ac:dyDescent="0.2">
      <c r="C145" s="20">
        <v>80111601</v>
      </c>
      <c r="D145" s="20" t="s">
        <v>255</v>
      </c>
      <c r="E145" s="20" t="s">
        <v>121</v>
      </c>
      <c r="F145" s="20" t="s">
        <v>147</v>
      </c>
      <c r="G145" s="20" t="s">
        <v>78</v>
      </c>
      <c r="H145" s="20" t="s">
        <v>256</v>
      </c>
      <c r="I145" s="26">
        <v>40000000</v>
      </c>
      <c r="J145" s="26">
        <f t="shared" si="1"/>
        <v>40000000</v>
      </c>
      <c r="K145" s="20" t="s">
        <v>34</v>
      </c>
      <c r="L145" s="20" t="s">
        <v>38</v>
      </c>
      <c r="M145" s="20" t="s">
        <v>765</v>
      </c>
    </row>
    <row r="146" spans="3:13" ht="45" x14ac:dyDescent="0.2">
      <c r="C146" s="20">
        <v>80111601</v>
      </c>
      <c r="D146" s="20" t="s">
        <v>257</v>
      </c>
      <c r="E146" s="20" t="s">
        <v>121</v>
      </c>
      <c r="F146" s="20" t="s">
        <v>147</v>
      </c>
      <c r="G146" s="20" t="s">
        <v>78</v>
      </c>
      <c r="H146" s="20" t="s">
        <v>85</v>
      </c>
      <c r="I146" s="26">
        <v>35000000</v>
      </c>
      <c r="J146" s="26">
        <f t="shared" si="1"/>
        <v>35000000</v>
      </c>
      <c r="K146" s="20" t="s">
        <v>34</v>
      </c>
      <c r="L146" s="20" t="s">
        <v>38</v>
      </c>
      <c r="M146" s="20" t="s">
        <v>765</v>
      </c>
    </row>
    <row r="147" spans="3:13" ht="45" x14ac:dyDescent="0.2">
      <c r="C147" s="20">
        <v>80111601</v>
      </c>
      <c r="D147" s="20" t="s">
        <v>258</v>
      </c>
      <c r="E147" s="20" t="s">
        <v>121</v>
      </c>
      <c r="F147" s="20" t="s">
        <v>147</v>
      </c>
      <c r="G147" s="20" t="s">
        <v>78</v>
      </c>
      <c r="H147" s="20" t="s">
        <v>85</v>
      </c>
      <c r="I147" s="26">
        <v>35000000</v>
      </c>
      <c r="J147" s="26">
        <f t="shared" si="1"/>
        <v>35000000</v>
      </c>
      <c r="K147" s="20" t="s">
        <v>34</v>
      </c>
      <c r="L147" s="20" t="s">
        <v>38</v>
      </c>
      <c r="M147" s="20" t="s">
        <v>765</v>
      </c>
    </row>
    <row r="148" spans="3:13" ht="45" x14ac:dyDescent="0.2">
      <c r="C148" s="20">
        <v>80111601</v>
      </c>
      <c r="D148" s="20" t="s">
        <v>259</v>
      </c>
      <c r="E148" s="20" t="s">
        <v>121</v>
      </c>
      <c r="F148" s="20" t="s">
        <v>147</v>
      </c>
      <c r="G148" s="20" t="s">
        <v>78</v>
      </c>
      <c r="H148" s="20" t="s">
        <v>85</v>
      </c>
      <c r="I148" s="26">
        <v>35000000</v>
      </c>
      <c r="J148" s="26">
        <f t="shared" si="1"/>
        <v>35000000</v>
      </c>
      <c r="K148" s="20" t="s">
        <v>34</v>
      </c>
      <c r="L148" s="20" t="s">
        <v>38</v>
      </c>
      <c r="M148" s="20" t="s">
        <v>765</v>
      </c>
    </row>
    <row r="149" spans="3:13" ht="45" x14ac:dyDescent="0.2">
      <c r="C149" s="20">
        <v>80111601</v>
      </c>
      <c r="D149" s="20" t="s">
        <v>260</v>
      </c>
      <c r="E149" s="20" t="s">
        <v>121</v>
      </c>
      <c r="F149" s="20" t="s">
        <v>147</v>
      </c>
      <c r="G149" s="20" t="s">
        <v>78</v>
      </c>
      <c r="H149" s="20" t="s">
        <v>85</v>
      </c>
      <c r="I149" s="26">
        <v>35000000</v>
      </c>
      <c r="J149" s="26">
        <f t="shared" si="1"/>
        <v>35000000</v>
      </c>
      <c r="K149" s="20" t="s">
        <v>34</v>
      </c>
      <c r="L149" s="20" t="s">
        <v>38</v>
      </c>
      <c r="M149" s="20" t="s">
        <v>765</v>
      </c>
    </row>
    <row r="150" spans="3:13" ht="45" x14ac:dyDescent="0.2">
      <c r="C150" s="20">
        <v>80111601</v>
      </c>
      <c r="D150" s="20" t="s">
        <v>261</v>
      </c>
      <c r="E150" s="20" t="s">
        <v>121</v>
      </c>
      <c r="F150" s="20" t="s">
        <v>147</v>
      </c>
      <c r="G150" s="20" t="s">
        <v>78</v>
      </c>
      <c r="H150" s="20" t="s">
        <v>85</v>
      </c>
      <c r="I150" s="26">
        <v>35000000</v>
      </c>
      <c r="J150" s="26">
        <f t="shared" si="1"/>
        <v>35000000</v>
      </c>
      <c r="K150" s="20" t="s">
        <v>34</v>
      </c>
      <c r="L150" s="20" t="s">
        <v>38</v>
      </c>
      <c r="M150" s="20" t="s">
        <v>765</v>
      </c>
    </row>
    <row r="151" spans="3:13" ht="45" x14ac:dyDescent="0.2">
      <c r="C151" s="20">
        <v>80111601</v>
      </c>
      <c r="D151" s="20" t="s">
        <v>262</v>
      </c>
      <c r="E151" s="20" t="s">
        <v>121</v>
      </c>
      <c r="F151" s="20" t="s">
        <v>147</v>
      </c>
      <c r="G151" s="20" t="s">
        <v>78</v>
      </c>
      <c r="H151" s="20" t="s">
        <v>85</v>
      </c>
      <c r="I151" s="26">
        <v>35000000</v>
      </c>
      <c r="J151" s="26">
        <f t="shared" si="1"/>
        <v>35000000</v>
      </c>
      <c r="K151" s="20" t="s">
        <v>34</v>
      </c>
      <c r="L151" s="20" t="s">
        <v>38</v>
      </c>
      <c r="M151" s="20" t="s">
        <v>765</v>
      </c>
    </row>
    <row r="152" spans="3:13" ht="45" x14ac:dyDescent="0.2">
      <c r="C152" s="20">
        <v>80111601</v>
      </c>
      <c r="D152" s="20" t="s">
        <v>263</v>
      </c>
      <c r="E152" s="20" t="s">
        <v>121</v>
      </c>
      <c r="F152" s="20" t="s">
        <v>147</v>
      </c>
      <c r="G152" s="20" t="s">
        <v>78</v>
      </c>
      <c r="H152" s="20" t="s">
        <v>85</v>
      </c>
      <c r="I152" s="26">
        <v>35000000</v>
      </c>
      <c r="J152" s="26">
        <f t="shared" si="1"/>
        <v>35000000</v>
      </c>
      <c r="K152" s="20" t="s">
        <v>34</v>
      </c>
      <c r="L152" s="20" t="s">
        <v>38</v>
      </c>
      <c r="M152" s="20" t="s">
        <v>765</v>
      </c>
    </row>
    <row r="153" spans="3:13" ht="45" x14ac:dyDescent="0.2">
      <c r="C153" s="20">
        <v>80111601</v>
      </c>
      <c r="D153" s="20" t="s">
        <v>264</v>
      </c>
      <c r="E153" s="20" t="s">
        <v>121</v>
      </c>
      <c r="F153" s="20" t="s">
        <v>147</v>
      </c>
      <c r="G153" s="20" t="s">
        <v>265</v>
      </c>
      <c r="H153" s="20" t="s">
        <v>85</v>
      </c>
      <c r="I153" s="26">
        <v>35000000</v>
      </c>
      <c r="J153" s="26">
        <f t="shared" si="1"/>
        <v>35000000</v>
      </c>
      <c r="K153" s="20" t="s">
        <v>34</v>
      </c>
      <c r="L153" s="20" t="s">
        <v>38</v>
      </c>
      <c r="M153" s="20" t="s">
        <v>765</v>
      </c>
    </row>
    <row r="154" spans="3:13" ht="45" x14ac:dyDescent="0.2">
      <c r="C154" s="20">
        <v>80111601</v>
      </c>
      <c r="D154" s="20" t="s">
        <v>266</v>
      </c>
      <c r="E154" s="20" t="s">
        <v>121</v>
      </c>
      <c r="F154" s="20" t="s">
        <v>147</v>
      </c>
      <c r="G154" s="20" t="s">
        <v>78</v>
      </c>
      <c r="H154" s="20" t="s">
        <v>85</v>
      </c>
      <c r="I154" s="26">
        <v>35000000</v>
      </c>
      <c r="J154" s="26">
        <f t="shared" si="1"/>
        <v>35000000</v>
      </c>
      <c r="K154" s="20" t="s">
        <v>34</v>
      </c>
      <c r="L154" s="20" t="s">
        <v>38</v>
      </c>
      <c r="M154" s="20" t="s">
        <v>765</v>
      </c>
    </row>
    <row r="155" spans="3:13" ht="45" x14ac:dyDescent="0.2">
      <c r="C155" s="20">
        <v>80111601</v>
      </c>
      <c r="D155" s="20" t="s">
        <v>267</v>
      </c>
      <c r="E155" s="20" t="s">
        <v>121</v>
      </c>
      <c r="F155" s="20" t="s">
        <v>147</v>
      </c>
      <c r="G155" s="20" t="s">
        <v>78</v>
      </c>
      <c r="H155" s="20" t="s">
        <v>85</v>
      </c>
      <c r="I155" s="26">
        <v>35000000</v>
      </c>
      <c r="J155" s="26">
        <f t="shared" si="1"/>
        <v>35000000</v>
      </c>
      <c r="K155" s="20" t="s">
        <v>34</v>
      </c>
      <c r="L155" s="20" t="s">
        <v>38</v>
      </c>
      <c r="M155" s="20" t="s">
        <v>765</v>
      </c>
    </row>
    <row r="156" spans="3:13" ht="45" x14ac:dyDescent="0.2">
      <c r="C156" s="20">
        <v>80111601</v>
      </c>
      <c r="D156" s="20" t="s">
        <v>268</v>
      </c>
      <c r="E156" s="20" t="s">
        <v>121</v>
      </c>
      <c r="F156" s="20" t="s">
        <v>147</v>
      </c>
      <c r="G156" s="20" t="s">
        <v>78</v>
      </c>
      <c r="H156" s="20" t="s">
        <v>85</v>
      </c>
      <c r="I156" s="26">
        <v>35000000</v>
      </c>
      <c r="J156" s="26">
        <f t="shared" si="1"/>
        <v>35000000</v>
      </c>
      <c r="K156" s="20" t="s">
        <v>34</v>
      </c>
      <c r="L156" s="20" t="s">
        <v>38</v>
      </c>
      <c r="M156" s="20" t="s">
        <v>765</v>
      </c>
    </row>
    <row r="157" spans="3:13" ht="45" x14ac:dyDescent="0.2">
      <c r="C157" s="20">
        <v>80111601</v>
      </c>
      <c r="D157" s="20" t="s">
        <v>269</v>
      </c>
      <c r="E157" s="20" t="s">
        <v>121</v>
      </c>
      <c r="F157" s="20" t="s">
        <v>147</v>
      </c>
      <c r="G157" s="20" t="s">
        <v>78</v>
      </c>
      <c r="H157" s="20" t="s">
        <v>85</v>
      </c>
      <c r="I157" s="26">
        <v>35000000</v>
      </c>
      <c r="J157" s="26">
        <f t="shared" si="1"/>
        <v>35000000</v>
      </c>
      <c r="K157" s="20" t="s">
        <v>34</v>
      </c>
      <c r="L157" s="20" t="s">
        <v>38</v>
      </c>
      <c r="M157" s="20" t="s">
        <v>765</v>
      </c>
    </row>
    <row r="158" spans="3:13" ht="45" x14ac:dyDescent="0.2">
      <c r="C158" s="20">
        <v>80111601</v>
      </c>
      <c r="D158" s="20" t="s">
        <v>270</v>
      </c>
      <c r="E158" s="20" t="s">
        <v>121</v>
      </c>
      <c r="F158" s="20" t="s">
        <v>147</v>
      </c>
      <c r="G158" s="20" t="s">
        <v>78</v>
      </c>
      <c r="H158" s="20" t="s">
        <v>85</v>
      </c>
      <c r="I158" s="26">
        <v>35000000</v>
      </c>
      <c r="J158" s="26">
        <f t="shared" si="1"/>
        <v>35000000</v>
      </c>
      <c r="K158" s="20" t="s">
        <v>34</v>
      </c>
      <c r="L158" s="20" t="s">
        <v>38</v>
      </c>
      <c r="M158" s="20" t="s">
        <v>765</v>
      </c>
    </row>
    <row r="159" spans="3:13" ht="45" x14ac:dyDescent="0.2">
      <c r="C159" s="20">
        <v>80111601</v>
      </c>
      <c r="D159" s="20" t="s">
        <v>271</v>
      </c>
      <c r="E159" s="20" t="s">
        <v>121</v>
      </c>
      <c r="F159" s="20" t="s">
        <v>147</v>
      </c>
      <c r="G159" s="20" t="s">
        <v>272</v>
      </c>
      <c r="H159" s="20" t="s">
        <v>85</v>
      </c>
      <c r="I159" s="26">
        <v>35000000</v>
      </c>
      <c r="J159" s="26">
        <f t="shared" si="1"/>
        <v>35000000</v>
      </c>
      <c r="K159" s="20" t="s">
        <v>34</v>
      </c>
      <c r="L159" s="20" t="s">
        <v>38</v>
      </c>
      <c r="M159" s="20" t="s">
        <v>765</v>
      </c>
    </row>
    <row r="160" spans="3:13" ht="45" x14ac:dyDescent="0.2">
      <c r="C160" s="20">
        <v>80111601</v>
      </c>
      <c r="D160" s="20" t="s">
        <v>273</v>
      </c>
      <c r="E160" s="20" t="s">
        <v>121</v>
      </c>
      <c r="F160" s="20" t="s">
        <v>147</v>
      </c>
      <c r="G160" s="20" t="s">
        <v>272</v>
      </c>
      <c r="H160" s="20" t="s">
        <v>85</v>
      </c>
      <c r="I160" s="26">
        <v>35000000</v>
      </c>
      <c r="J160" s="26">
        <f t="shared" si="1"/>
        <v>35000000</v>
      </c>
      <c r="K160" s="20" t="s">
        <v>34</v>
      </c>
      <c r="L160" s="20" t="s">
        <v>38</v>
      </c>
      <c r="M160" s="20" t="s">
        <v>765</v>
      </c>
    </row>
    <row r="161" spans="3:13" ht="45" x14ac:dyDescent="0.2">
      <c r="C161" s="20">
        <v>80111601</v>
      </c>
      <c r="D161" s="20" t="s">
        <v>274</v>
      </c>
      <c r="E161" s="20" t="s">
        <v>121</v>
      </c>
      <c r="F161" s="20" t="s">
        <v>147</v>
      </c>
      <c r="G161" s="20" t="s">
        <v>272</v>
      </c>
      <c r="H161" s="20" t="s">
        <v>85</v>
      </c>
      <c r="I161" s="26">
        <v>35000000</v>
      </c>
      <c r="J161" s="26">
        <f t="shared" si="1"/>
        <v>35000000</v>
      </c>
      <c r="K161" s="20" t="s">
        <v>34</v>
      </c>
      <c r="L161" s="20" t="s">
        <v>38</v>
      </c>
      <c r="M161" s="20" t="s">
        <v>765</v>
      </c>
    </row>
    <row r="162" spans="3:13" ht="45" x14ac:dyDescent="0.2">
      <c r="C162" s="20">
        <v>80111601</v>
      </c>
      <c r="D162" s="20" t="s">
        <v>275</v>
      </c>
      <c r="E162" s="20" t="s">
        <v>121</v>
      </c>
      <c r="F162" s="20" t="s">
        <v>147</v>
      </c>
      <c r="G162" s="20" t="s">
        <v>272</v>
      </c>
      <c r="H162" s="20" t="s">
        <v>85</v>
      </c>
      <c r="I162" s="26">
        <v>35000000</v>
      </c>
      <c r="J162" s="26">
        <f t="shared" si="1"/>
        <v>35000000</v>
      </c>
      <c r="K162" s="20" t="s">
        <v>34</v>
      </c>
      <c r="L162" s="20" t="s">
        <v>38</v>
      </c>
      <c r="M162" s="20" t="s">
        <v>765</v>
      </c>
    </row>
    <row r="163" spans="3:13" ht="45" x14ac:dyDescent="0.2">
      <c r="C163" s="20">
        <v>80111601</v>
      </c>
      <c r="D163" s="20" t="s">
        <v>276</v>
      </c>
      <c r="E163" s="20" t="s">
        <v>315</v>
      </c>
      <c r="F163" s="20" t="s">
        <v>61</v>
      </c>
      <c r="G163" s="20" t="s">
        <v>218</v>
      </c>
      <c r="H163" s="20" t="s">
        <v>277</v>
      </c>
      <c r="I163" s="26">
        <v>50000000</v>
      </c>
      <c r="J163" s="26">
        <f t="shared" si="1"/>
        <v>50000000</v>
      </c>
      <c r="K163" s="20" t="s">
        <v>34</v>
      </c>
      <c r="L163" s="20" t="s">
        <v>38</v>
      </c>
      <c r="M163" s="20" t="s">
        <v>765</v>
      </c>
    </row>
    <row r="164" spans="3:13" ht="45" x14ac:dyDescent="0.2">
      <c r="C164" s="20">
        <v>80111601</v>
      </c>
      <c r="D164" s="20" t="s">
        <v>278</v>
      </c>
      <c r="E164" s="20" t="s">
        <v>525</v>
      </c>
      <c r="F164" s="20" t="s">
        <v>122</v>
      </c>
      <c r="G164" s="20" t="s">
        <v>279</v>
      </c>
      <c r="H164" s="20" t="s">
        <v>277</v>
      </c>
      <c r="I164" s="26">
        <v>150000000</v>
      </c>
      <c r="J164" s="26">
        <f t="shared" si="1"/>
        <v>150000000</v>
      </c>
      <c r="K164" s="20" t="s">
        <v>34</v>
      </c>
      <c r="L164" s="20" t="s">
        <v>38</v>
      </c>
      <c r="M164" s="20" t="s">
        <v>765</v>
      </c>
    </row>
    <row r="165" spans="3:13" ht="45" x14ac:dyDescent="0.2">
      <c r="C165" s="20">
        <v>80111601</v>
      </c>
      <c r="D165" s="20" t="s">
        <v>280</v>
      </c>
      <c r="E165" s="20" t="s">
        <v>77</v>
      </c>
      <c r="F165" s="20" t="s">
        <v>281</v>
      </c>
      <c r="G165" s="20" t="s">
        <v>218</v>
      </c>
      <c r="H165" s="20" t="s">
        <v>277</v>
      </c>
      <c r="I165" s="26">
        <v>50000000</v>
      </c>
      <c r="J165" s="26">
        <f t="shared" si="1"/>
        <v>50000000</v>
      </c>
      <c r="K165" s="20" t="s">
        <v>34</v>
      </c>
      <c r="L165" s="20" t="s">
        <v>38</v>
      </c>
      <c r="M165" s="20" t="s">
        <v>765</v>
      </c>
    </row>
    <row r="166" spans="3:13" ht="45" x14ac:dyDescent="0.2">
      <c r="C166" s="20">
        <v>80111601</v>
      </c>
      <c r="D166" s="20" t="s">
        <v>282</v>
      </c>
      <c r="E166" s="20" t="s">
        <v>519</v>
      </c>
      <c r="F166" s="20" t="s">
        <v>281</v>
      </c>
      <c r="G166" s="20" t="s">
        <v>218</v>
      </c>
      <c r="H166" s="20" t="s">
        <v>277</v>
      </c>
      <c r="I166" s="26">
        <v>50000000</v>
      </c>
      <c r="J166" s="26">
        <f t="shared" si="1"/>
        <v>50000000</v>
      </c>
      <c r="K166" s="20" t="s">
        <v>34</v>
      </c>
      <c r="L166" s="20" t="s">
        <v>38</v>
      </c>
      <c r="M166" s="20" t="s">
        <v>765</v>
      </c>
    </row>
    <row r="167" spans="3:13" ht="45" x14ac:dyDescent="0.2">
      <c r="C167" s="20">
        <v>80111601</v>
      </c>
      <c r="D167" s="20" t="s">
        <v>283</v>
      </c>
      <c r="E167" s="20" t="s">
        <v>519</v>
      </c>
      <c r="F167" s="20" t="s">
        <v>284</v>
      </c>
      <c r="G167" s="20" t="s">
        <v>42</v>
      </c>
      <c r="H167" s="20" t="s">
        <v>277</v>
      </c>
      <c r="I167" s="26">
        <v>300000000</v>
      </c>
      <c r="J167" s="26">
        <f t="shared" si="1"/>
        <v>300000000</v>
      </c>
      <c r="K167" s="20" t="s">
        <v>34</v>
      </c>
      <c r="L167" s="20" t="s">
        <v>38</v>
      </c>
      <c r="M167" s="20" t="s">
        <v>765</v>
      </c>
    </row>
    <row r="168" spans="3:13" ht="45" x14ac:dyDescent="0.2">
      <c r="C168" s="20">
        <v>86101700</v>
      </c>
      <c r="D168" s="20" t="s">
        <v>285</v>
      </c>
      <c r="E168" s="20" t="s">
        <v>520</v>
      </c>
      <c r="F168" s="20" t="s">
        <v>286</v>
      </c>
      <c r="G168" s="20" t="s">
        <v>218</v>
      </c>
      <c r="H168" s="20" t="s">
        <v>277</v>
      </c>
      <c r="I168" s="26">
        <v>50000000</v>
      </c>
      <c r="J168" s="26">
        <f t="shared" si="1"/>
        <v>50000000</v>
      </c>
      <c r="K168" s="20" t="s">
        <v>34</v>
      </c>
      <c r="L168" s="20" t="s">
        <v>38</v>
      </c>
      <c r="M168" s="20" t="s">
        <v>765</v>
      </c>
    </row>
    <row r="169" spans="3:13" ht="45" x14ac:dyDescent="0.2">
      <c r="C169" s="20">
        <v>80111601</v>
      </c>
      <c r="D169" s="20" t="s">
        <v>287</v>
      </c>
      <c r="E169" s="20" t="s">
        <v>526</v>
      </c>
      <c r="F169" s="20" t="s">
        <v>281</v>
      </c>
      <c r="G169" s="20" t="s">
        <v>63</v>
      </c>
      <c r="H169" s="20" t="s">
        <v>79</v>
      </c>
      <c r="I169" s="26">
        <v>50000000</v>
      </c>
      <c r="J169" s="26">
        <f t="shared" si="1"/>
        <v>50000000</v>
      </c>
      <c r="K169" s="20" t="s">
        <v>34</v>
      </c>
      <c r="L169" s="20" t="s">
        <v>38</v>
      </c>
      <c r="M169" s="20" t="s">
        <v>765</v>
      </c>
    </row>
    <row r="170" spans="3:13" ht="45" x14ac:dyDescent="0.2">
      <c r="C170" s="20">
        <v>86101705</v>
      </c>
      <c r="D170" s="20" t="s">
        <v>288</v>
      </c>
      <c r="E170" s="20" t="s">
        <v>526</v>
      </c>
      <c r="F170" s="20" t="s">
        <v>220</v>
      </c>
      <c r="G170" s="20" t="s">
        <v>63</v>
      </c>
      <c r="H170" s="20" t="s">
        <v>79</v>
      </c>
      <c r="I170" s="26">
        <v>50000000</v>
      </c>
      <c r="J170" s="26">
        <f t="shared" si="1"/>
        <v>50000000</v>
      </c>
      <c r="K170" s="20" t="s">
        <v>34</v>
      </c>
      <c r="L170" s="20" t="s">
        <v>38</v>
      </c>
      <c r="M170" s="20" t="s">
        <v>765</v>
      </c>
    </row>
    <row r="171" spans="3:13" ht="45" x14ac:dyDescent="0.2">
      <c r="C171" s="20">
        <v>86101705</v>
      </c>
      <c r="D171" s="20" t="s">
        <v>289</v>
      </c>
      <c r="E171" s="20" t="s">
        <v>77</v>
      </c>
      <c r="F171" s="20" t="s">
        <v>290</v>
      </c>
      <c r="G171" s="20" t="s">
        <v>42</v>
      </c>
      <c r="H171" s="20" t="s">
        <v>79</v>
      </c>
      <c r="I171" s="26">
        <v>120000000</v>
      </c>
      <c r="J171" s="26">
        <f t="shared" si="1"/>
        <v>120000000</v>
      </c>
      <c r="K171" s="20" t="s">
        <v>34</v>
      </c>
      <c r="L171" s="20" t="s">
        <v>38</v>
      </c>
      <c r="M171" s="20" t="s">
        <v>765</v>
      </c>
    </row>
    <row r="172" spans="3:13" ht="45" x14ac:dyDescent="0.2">
      <c r="C172" s="20">
        <v>80111601</v>
      </c>
      <c r="D172" s="20" t="s">
        <v>292</v>
      </c>
      <c r="E172" s="20" t="s">
        <v>161</v>
      </c>
      <c r="F172" s="20" t="s">
        <v>293</v>
      </c>
      <c r="G172" s="20" t="s">
        <v>42</v>
      </c>
      <c r="H172" s="20" t="s">
        <v>79</v>
      </c>
      <c r="I172" s="26">
        <v>120000000</v>
      </c>
      <c r="J172" s="26">
        <f t="shared" si="1"/>
        <v>120000000</v>
      </c>
      <c r="K172" s="20" t="s">
        <v>34</v>
      </c>
      <c r="L172" s="20" t="s">
        <v>38</v>
      </c>
      <c r="M172" s="20" t="s">
        <v>765</v>
      </c>
    </row>
    <row r="173" spans="3:13" ht="60" x14ac:dyDescent="0.2">
      <c r="C173" s="20">
        <v>80111601</v>
      </c>
      <c r="D173" s="20" t="s">
        <v>294</v>
      </c>
      <c r="E173" s="20" t="s">
        <v>115</v>
      </c>
      <c r="F173" s="20" t="s">
        <v>151</v>
      </c>
      <c r="G173" s="20" t="s">
        <v>42</v>
      </c>
      <c r="H173" s="20" t="s">
        <v>295</v>
      </c>
      <c r="I173" s="26">
        <v>120000000</v>
      </c>
      <c r="J173" s="26">
        <f t="shared" si="1"/>
        <v>120000000</v>
      </c>
      <c r="K173" s="20" t="s">
        <v>34</v>
      </c>
      <c r="L173" s="20" t="s">
        <v>38</v>
      </c>
      <c r="M173" s="20" t="s">
        <v>765</v>
      </c>
    </row>
    <row r="174" spans="3:13" ht="45" x14ac:dyDescent="0.2">
      <c r="C174" s="20">
        <v>80111601</v>
      </c>
      <c r="D174" s="20" t="s">
        <v>296</v>
      </c>
      <c r="E174" s="20" t="s">
        <v>77</v>
      </c>
      <c r="F174" s="20" t="s">
        <v>122</v>
      </c>
      <c r="G174" s="20" t="s">
        <v>218</v>
      </c>
      <c r="H174" s="20" t="s">
        <v>35</v>
      </c>
      <c r="I174" s="26">
        <v>50000000</v>
      </c>
      <c r="J174" s="26">
        <f t="shared" ref="J174:J237" si="2">+I174</f>
        <v>50000000</v>
      </c>
      <c r="K174" s="20" t="s">
        <v>34</v>
      </c>
      <c r="L174" s="20" t="s">
        <v>38</v>
      </c>
      <c r="M174" s="20" t="s">
        <v>765</v>
      </c>
    </row>
    <row r="175" spans="3:13" ht="45" x14ac:dyDescent="0.2">
      <c r="C175" s="20">
        <v>84131600</v>
      </c>
      <c r="D175" s="20" t="s">
        <v>527</v>
      </c>
      <c r="E175" s="20" t="s">
        <v>526</v>
      </c>
      <c r="F175" s="20" t="s">
        <v>528</v>
      </c>
      <c r="G175" s="20" t="s">
        <v>83</v>
      </c>
      <c r="H175" s="20" t="s">
        <v>35</v>
      </c>
      <c r="I175" s="26">
        <v>50000000</v>
      </c>
      <c r="J175" s="26">
        <f t="shared" si="2"/>
        <v>50000000</v>
      </c>
      <c r="K175" s="20" t="s">
        <v>34</v>
      </c>
      <c r="L175" s="20" t="s">
        <v>38</v>
      </c>
      <c r="M175" s="20" t="s">
        <v>765</v>
      </c>
    </row>
    <row r="176" spans="3:13" ht="45" x14ac:dyDescent="0.2">
      <c r="C176" s="20">
        <v>80111601</v>
      </c>
      <c r="D176" s="20" t="s">
        <v>297</v>
      </c>
      <c r="E176" s="20" t="s">
        <v>135</v>
      </c>
      <c r="F176" s="20" t="s">
        <v>80</v>
      </c>
      <c r="G176" s="20" t="s">
        <v>78</v>
      </c>
      <c r="H176" s="20" t="s">
        <v>35</v>
      </c>
      <c r="I176" s="26">
        <v>42000000</v>
      </c>
      <c r="J176" s="26">
        <f t="shared" si="2"/>
        <v>42000000</v>
      </c>
      <c r="K176" s="20" t="s">
        <v>34</v>
      </c>
      <c r="L176" s="20" t="s">
        <v>38</v>
      </c>
      <c r="M176" s="20" t="s">
        <v>765</v>
      </c>
    </row>
    <row r="177" spans="3:13" ht="45" x14ac:dyDescent="0.2">
      <c r="C177" s="20">
        <v>80111601</v>
      </c>
      <c r="D177" s="20" t="s">
        <v>298</v>
      </c>
      <c r="E177" s="20" t="s">
        <v>76</v>
      </c>
      <c r="F177" s="20" t="s">
        <v>80</v>
      </c>
      <c r="G177" s="20" t="s">
        <v>83</v>
      </c>
      <c r="H177" s="20" t="s">
        <v>295</v>
      </c>
      <c r="I177" s="26">
        <v>50000000</v>
      </c>
      <c r="J177" s="26">
        <f t="shared" si="2"/>
        <v>50000000</v>
      </c>
      <c r="K177" s="20" t="s">
        <v>34</v>
      </c>
      <c r="L177" s="20" t="s">
        <v>38</v>
      </c>
      <c r="M177" s="20" t="s">
        <v>765</v>
      </c>
    </row>
    <row r="178" spans="3:13" ht="45" x14ac:dyDescent="0.2">
      <c r="C178" s="20">
        <v>80111601</v>
      </c>
      <c r="D178" s="20" t="s">
        <v>299</v>
      </c>
      <c r="E178" s="20" t="s">
        <v>76</v>
      </c>
      <c r="F178" s="20" t="s">
        <v>206</v>
      </c>
      <c r="G178" s="20" t="s">
        <v>83</v>
      </c>
      <c r="H178" s="20" t="s">
        <v>35</v>
      </c>
      <c r="I178" s="26">
        <v>50000000</v>
      </c>
      <c r="J178" s="26">
        <f t="shared" si="2"/>
        <v>50000000</v>
      </c>
      <c r="K178" s="20" t="s">
        <v>34</v>
      </c>
      <c r="L178" s="20" t="s">
        <v>38</v>
      </c>
      <c r="M178" s="20" t="s">
        <v>765</v>
      </c>
    </row>
    <row r="179" spans="3:13" ht="45" x14ac:dyDescent="0.2">
      <c r="C179" s="20">
        <v>80111601</v>
      </c>
      <c r="D179" s="20" t="s">
        <v>300</v>
      </c>
      <c r="E179" s="20" t="s">
        <v>70</v>
      </c>
      <c r="F179" s="20" t="s">
        <v>122</v>
      </c>
      <c r="G179" s="20" t="s">
        <v>83</v>
      </c>
      <c r="H179" s="20" t="s">
        <v>35</v>
      </c>
      <c r="I179" s="26">
        <v>50000000</v>
      </c>
      <c r="J179" s="26">
        <f t="shared" si="2"/>
        <v>50000000</v>
      </c>
      <c r="K179" s="20" t="s">
        <v>34</v>
      </c>
      <c r="L179" s="20" t="s">
        <v>38</v>
      </c>
      <c r="M179" s="20" t="s">
        <v>765</v>
      </c>
    </row>
    <row r="180" spans="3:13" ht="45" x14ac:dyDescent="0.2">
      <c r="C180" s="20">
        <v>80111601</v>
      </c>
      <c r="D180" s="20" t="s">
        <v>301</v>
      </c>
      <c r="E180" s="20" t="s">
        <v>77</v>
      </c>
      <c r="F180" s="20" t="s">
        <v>206</v>
      </c>
      <c r="G180" s="20" t="s">
        <v>83</v>
      </c>
      <c r="H180" s="20" t="s">
        <v>35</v>
      </c>
      <c r="I180" s="26">
        <v>50000000</v>
      </c>
      <c r="J180" s="26">
        <f t="shared" si="2"/>
        <v>50000000</v>
      </c>
      <c r="K180" s="20" t="s">
        <v>34</v>
      </c>
      <c r="L180" s="20" t="s">
        <v>38</v>
      </c>
      <c r="M180" s="20" t="s">
        <v>765</v>
      </c>
    </row>
    <row r="181" spans="3:13" ht="45" x14ac:dyDescent="0.2">
      <c r="C181" s="20">
        <v>80111601</v>
      </c>
      <c r="D181" s="20" t="s">
        <v>529</v>
      </c>
      <c r="E181" s="20" t="s">
        <v>523</v>
      </c>
      <c r="F181" s="20" t="s">
        <v>206</v>
      </c>
      <c r="G181" s="20" t="s">
        <v>83</v>
      </c>
      <c r="H181" s="20" t="s">
        <v>97</v>
      </c>
      <c r="I181" s="26">
        <v>50000000</v>
      </c>
      <c r="J181" s="26">
        <f t="shared" si="2"/>
        <v>50000000</v>
      </c>
      <c r="K181" s="20" t="s">
        <v>34</v>
      </c>
      <c r="L181" s="20" t="s">
        <v>38</v>
      </c>
      <c r="M181" s="20" t="s">
        <v>765</v>
      </c>
    </row>
    <row r="182" spans="3:13" ht="45" x14ac:dyDescent="0.2">
      <c r="C182" s="20">
        <v>80111601</v>
      </c>
      <c r="D182" s="20" t="s">
        <v>302</v>
      </c>
      <c r="E182" s="20" t="s">
        <v>77</v>
      </c>
      <c r="F182" s="20" t="s">
        <v>206</v>
      </c>
      <c r="G182" s="20" t="s">
        <v>83</v>
      </c>
      <c r="H182" s="20" t="s">
        <v>295</v>
      </c>
      <c r="I182" s="26">
        <v>50000000</v>
      </c>
      <c r="J182" s="26">
        <f t="shared" si="2"/>
        <v>50000000</v>
      </c>
      <c r="K182" s="20" t="s">
        <v>34</v>
      </c>
      <c r="L182" s="20" t="s">
        <v>38</v>
      </c>
      <c r="M182" s="20" t="s">
        <v>765</v>
      </c>
    </row>
    <row r="183" spans="3:13" ht="45" x14ac:dyDescent="0.2">
      <c r="C183" s="20">
        <v>80111601</v>
      </c>
      <c r="D183" s="20" t="s">
        <v>303</v>
      </c>
      <c r="E183" s="20" t="s">
        <v>77</v>
      </c>
      <c r="F183" s="20" t="s">
        <v>206</v>
      </c>
      <c r="G183" s="20" t="s">
        <v>83</v>
      </c>
      <c r="H183" s="20" t="s">
        <v>35</v>
      </c>
      <c r="I183" s="26">
        <v>50000000</v>
      </c>
      <c r="J183" s="26">
        <f t="shared" si="2"/>
        <v>50000000</v>
      </c>
      <c r="K183" s="20" t="s">
        <v>34</v>
      </c>
      <c r="L183" s="20" t="s">
        <v>38</v>
      </c>
      <c r="M183" s="20" t="s">
        <v>765</v>
      </c>
    </row>
    <row r="184" spans="3:13" ht="45" x14ac:dyDescent="0.2">
      <c r="C184" s="20">
        <v>93131801</v>
      </c>
      <c r="D184" s="20" t="s">
        <v>304</v>
      </c>
      <c r="E184" s="20" t="s">
        <v>516</v>
      </c>
      <c r="F184" s="20" t="s">
        <v>66</v>
      </c>
      <c r="G184" s="20" t="s">
        <v>78</v>
      </c>
      <c r="H184" s="20" t="s">
        <v>94</v>
      </c>
      <c r="I184" s="26">
        <v>43000000</v>
      </c>
      <c r="J184" s="26">
        <f t="shared" si="2"/>
        <v>43000000</v>
      </c>
      <c r="K184" s="20" t="s">
        <v>34</v>
      </c>
      <c r="L184" s="20" t="s">
        <v>38</v>
      </c>
      <c r="M184" s="20" t="s">
        <v>765</v>
      </c>
    </row>
    <row r="185" spans="3:13" ht="45" x14ac:dyDescent="0.2">
      <c r="C185" s="20">
        <v>93131801</v>
      </c>
      <c r="D185" s="20" t="s">
        <v>305</v>
      </c>
      <c r="E185" s="20" t="s">
        <v>530</v>
      </c>
      <c r="F185" s="20" t="s">
        <v>206</v>
      </c>
      <c r="G185" s="20" t="s">
        <v>218</v>
      </c>
      <c r="H185" s="20" t="s">
        <v>306</v>
      </c>
      <c r="I185" s="26">
        <v>50000000</v>
      </c>
      <c r="J185" s="26">
        <f t="shared" si="2"/>
        <v>50000000</v>
      </c>
      <c r="K185" s="20" t="s">
        <v>34</v>
      </c>
      <c r="L185" s="20" t="s">
        <v>38</v>
      </c>
      <c r="M185" s="20" t="s">
        <v>765</v>
      </c>
    </row>
    <row r="186" spans="3:13" ht="45" x14ac:dyDescent="0.2">
      <c r="C186" s="20">
        <v>93131801</v>
      </c>
      <c r="D186" s="20" t="s">
        <v>307</v>
      </c>
      <c r="E186" s="20" t="s">
        <v>515</v>
      </c>
      <c r="F186" s="20" t="s">
        <v>56</v>
      </c>
      <c r="G186" s="20" t="s">
        <v>265</v>
      </c>
      <c r="H186" s="20" t="s">
        <v>94</v>
      </c>
      <c r="I186" s="26">
        <v>43000000</v>
      </c>
      <c r="J186" s="26">
        <f t="shared" si="2"/>
        <v>43000000</v>
      </c>
      <c r="K186" s="20" t="s">
        <v>34</v>
      </c>
      <c r="L186" s="20" t="s">
        <v>38</v>
      </c>
      <c r="M186" s="20" t="s">
        <v>765</v>
      </c>
    </row>
    <row r="187" spans="3:13" ht="45" x14ac:dyDescent="0.2">
      <c r="C187" s="20">
        <v>80101600</v>
      </c>
      <c r="D187" s="20" t="s">
        <v>308</v>
      </c>
      <c r="E187" s="20" t="s">
        <v>525</v>
      </c>
      <c r="F187" s="20" t="s">
        <v>56</v>
      </c>
      <c r="G187" s="20" t="s">
        <v>218</v>
      </c>
      <c r="H187" s="20" t="s">
        <v>306</v>
      </c>
      <c r="I187" s="26">
        <v>50000000</v>
      </c>
      <c r="J187" s="26">
        <f t="shared" si="2"/>
        <v>50000000</v>
      </c>
      <c r="K187" s="20" t="s">
        <v>34</v>
      </c>
      <c r="L187" s="20" t="s">
        <v>38</v>
      </c>
      <c r="M187" s="20" t="s">
        <v>765</v>
      </c>
    </row>
    <row r="188" spans="3:13" ht="45" x14ac:dyDescent="0.2">
      <c r="C188" s="20">
        <v>80101600</v>
      </c>
      <c r="D188" s="20" t="s">
        <v>309</v>
      </c>
      <c r="E188" s="20" t="s">
        <v>77</v>
      </c>
      <c r="F188" s="20" t="s">
        <v>56</v>
      </c>
      <c r="G188" s="20" t="s">
        <v>218</v>
      </c>
      <c r="H188" s="20" t="s">
        <v>306</v>
      </c>
      <c r="I188" s="26">
        <v>50000000</v>
      </c>
      <c r="J188" s="26">
        <f t="shared" si="2"/>
        <v>50000000</v>
      </c>
      <c r="K188" s="20" t="s">
        <v>34</v>
      </c>
      <c r="L188" s="20" t="s">
        <v>38</v>
      </c>
      <c r="M188" s="20" t="s">
        <v>765</v>
      </c>
    </row>
    <row r="189" spans="3:13" ht="45" x14ac:dyDescent="0.2">
      <c r="C189" s="20">
        <v>86101705</v>
      </c>
      <c r="D189" s="20" t="s">
        <v>310</v>
      </c>
      <c r="E189" s="20" t="s">
        <v>518</v>
      </c>
      <c r="F189" s="20" t="s">
        <v>311</v>
      </c>
      <c r="G189" s="20" t="s">
        <v>212</v>
      </c>
      <c r="H189" s="20" t="s">
        <v>312</v>
      </c>
      <c r="I189" s="26">
        <v>300000000</v>
      </c>
      <c r="J189" s="26">
        <f t="shared" si="2"/>
        <v>300000000</v>
      </c>
      <c r="K189" s="20" t="s">
        <v>34</v>
      </c>
      <c r="L189" s="20" t="s">
        <v>38</v>
      </c>
      <c r="M189" s="20" t="s">
        <v>765</v>
      </c>
    </row>
    <row r="190" spans="3:13" ht="45" x14ac:dyDescent="0.2">
      <c r="C190" s="20" t="s">
        <v>313</v>
      </c>
      <c r="D190" s="20" t="s">
        <v>314</v>
      </c>
      <c r="E190" s="20" t="s">
        <v>315</v>
      </c>
      <c r="F190" s="20" t="s">
        <v>316</v>
      </c>
      <c r="G190" s="20" t="s">
        <v>354</v>
      </c>
      <c r="H190" s="20" t="s">
        <v>213</v>
      </c>
      <c r="I190" s="26">
        <v>600000000</v>
      </c>
      <c r="J190" s="26">
        <f t="shared" si="2"/>
        <v>600000000</v>
      </c>
      <c r="K190" s="20" t="s">
        <v>34</v>
      </c>
      <c r="L190" s="20" t="s">
        <v>38</v>
      </c>
      <c r="M190" s="20" t="s">
        <v>765</v>
      </c>
    </row>
    <row r="191" spans="3:13" ht="45" x14ac:dyDescent="0.2">
      <c r="C191" s="20">
        <v>80101600</v>
      </c>
      <c r="D191" s="20" t="s">
        <v>317</v>
      </c>
      <c r="E191" s="20" t="s">
        <v>315</v>
      </c>
      <c r="F191" s="20" t="s">
        <v>316</v>
      </c>
      <c r="G191" s="20" t="s">
        <v>186</v>
      </c>
      <c r="H191" s="20" t="s">
        <v>213</v>
      </c>
      <c r="I191" s="26">
        <v>600000000</v>
      </c>
      <c r="J191" s="26">
        <f t="shared" si="2"/>
        <v>600000000</v>
      </c>
      <c r="K191" s="20" t="s">
        <v>34</v>
      </c>
      <c r="L191" s="20" t="s">
        <v>38</v>
      </c>
      <c r="M191" s="20" t="s">
        <v>765</v>
      </c>
    </row>
    <row r="192" spans="3:13" ht="45" x14ac:dyDescent="0.2">
      <c r="C192" s="20">
        <v>80141607</v>
      </c>
      <c r="D192" s="20" t="s">
        <v>318</v>
      </c>
      <c r="E192" s="20" t="s">
        <v>515</v>
      </c>
      <c r="F192" s="20" t="s">
        <v>319</v>
      </c>
      <c r="G192" s="20" t="s">
        <v>63</v>
      </c>
      <c r="H192" s="20" t="s">
        <v>87</v>
      </c>
      <c r="I192" s="26">
        <v>50000000</v>
      </c>
      <c r="J192" s="26">
        <f t="shared" si="2"/>
        <v>50000000</v>
      </c>
      <c r="K192" s="20" t="s">
        <v>34</v>
      </c>
      <c r="L192" s="20" t="s">
        <v>38</v>
      </c>
      <c r="M192" s="20" t="s">
        <v>765</v>
      </c>
    </row>
    <row r="193" spans="3:13" ht="45" x14ac:dyDescent="0.2">
      <c r="C193" s="20">
        <v>80141607</v>
      </c>
      <c r="D193" s="20" t="s">
        <v>320</v>
      </c>
      <c r="E193" s="20" t="s">
        <v>315</v>
      </c>
      <c r="F193" s="20" t="s">
        <v>45</v>
      </c>
      <c r="G193" s="20" t="s">
        <v>63</v>
      </c>
      <c r="H193" s="20" t="s">
        <v>87</v>
      </c>
      <c r="I193" s="26">
        <v>50000000</v>
      </c>
      <c r="J193" s="26">
        <f t="shared" si="2"/>
        <v>50000000</v>
      </c>
      <c r="K193" s="20" t="s">
        <v>34</v>
      </c>
      <c r="L193" s="20" t="s">
        <v>38</v>
      </c>
      <c r="M193" s="20" t="s">
        <v>765</v>
      </c>
    </row>
    <row r="194" spans="3:13" ht="45" x14ac:dyDescent="0.2">
      <c r="C194" s="20">
        <v>93151507</v>
      </c>
      <c r="D194" s="20" t="s">
        <v>321</v>
      </c>
      <c r="E194" s="20" t="s">
        <v>121</v>
      </c>
      <c r="F194" s="20" t="s">
        <v>322</v>
      </c>
      <c r="G194" s="20" t="s">
        <v>63</v>
      </c>
      <c r="H194" s="20" t="s">
        <v>87</v>
      </c>
      <c r="I194" s="26">
        <v>50000000</v>
      </c>
      <c r="J194" s="26">
        <f t="shared" si="2"/>
        <v>50000000</v>
      </c>
      <c r="K194" s="20" t="s">
        <v>34</v>
      </c>
      <c r="L194" s="20" t="s">
        <v>38</v>
      </c>
      <c r="M194" s="20" t="s">
        <v>765</v>
      </c>
    </row>
    <row r="195" spans="3:13" ht="45" x14ac:dyDescent="0.2">
      <c r="C195" s="20">
        <v>93151500</v>
      </c>
      <c r="D195" s="20" t="s">
        <v>323</v>
      </c>
      <c r="E195" s="20" t="s">
        <v>121</v>
      </c>
      <c r="F195" s="20" t="s">
        <v>220</v>
      </c>
      <c r="G195" s="20" t="s">
        <v>218</v>
      </c>
      <c r="H195" s="20" t="s">
        <v>87</v>
      </c>
      <c r="I195" s="26">
        <v>50000000</v>
      </c>
      <c r="J195" s="26">
        <f t="shared" si="2"/>
        <v>50000000</v>
      </c>
      <c r="K195" s="20" t="s">
        <v>34</v>
      </c>
      <c r="L195" s="20" t="s">
        <v>38</v>
      </c>
      <c r="M195" s="20" t="s">
        <v>765</v>
      </c>
    </row>
    <row r="196" spans="3:13" ht="45" x14ac:dyDescent="0.2">
      <c r="C196" s="20">
        <v>86101705</v>
      </c>
      <c r="D196" s="20" t="s">
        <v>324</v>
      </c>
      <c r="E196" s="20" t="s">
        <v>315</v>
      </c>
      <c r="F196" s="20" t="s">
        <v>325</v>
      </c>
      <c r="G196" s="20" t="s">
        <v>78</v>
      </c>
      <c r="H196" s="20" t="s">
        <v>87</v>
      </c>
      <c r="I196" s="26">
        <v>34000000</v>
      </c>
      <c r="J196" s="26">
        <f t="shared" si="2"/>
        <v>34000000</v>
      </c>
      <c r="K196" s="20" t="s">
        <v>34</v>
      </c>
      <c r="L196" s="20" t="s">
        <v>38</v>
      </c>
      <c r="M196" s="20" t="s">
        <v>765</v>
      </c>
    </row>
    <row r="197" spans="3:13" ht="45" x14ac:dyDescent="0.2">
      <c r="C197" s="20">
        <v>72121103</v>
      </c>
      <c r="D197" s="20" t="s">
        <v>326</v>
      </c>
      <c r="E197" s="20" t="s">
        <v>516</v>
      </c>
      <c r="F197" s="20" t="s">
        <v>45</v>
      </c>
      <c r="G197" s="20" t="s">
        <v>42</v>
      </c>
      <c r="H197" s="20" t="s">
        <v>87</v>
      </c>
      <c r="I197" s="26">
        <v>130000000</v>
      </c>
      <c r="J197" s="26">
        <f t="shared" si="2"/>
        <v>130000000</v>
      </c>
      <c r="K197" s="20" t="s">
        <v>34</v>
      </c>
      <c r="L197" s="20" t="s">
        <v>38</v>
      </c>
      <c r="M197" s="20" t="s">
        <v>765</v>
      </c>
    </row>
    <row r="198" spans="3:13" ht="45" x14ac:dyDescent="0.2">
      <c r="C198" s="20">
        <v>80141607</v>
      </c>
      <c r="D198" s="20" t="s">
        <v>327</v>
      </c>
      <c r="E198" s="20" t="s">
        <v>121</v>
      </c>
      <c r="F198" s="20" t="s">
        <v>328</v>
      </c>
      <c r="G198" s="20" t="s">
        <v>42</v>
      </c>
      <c r="H198" s="20" t="s">
        <v>87</v>
      </c>
      <c r="I198" s="26">
        <v>130000000</v>
      </c>
      <c r="J198" s="26">
        <f t="shared" si="2"/>
        <v>130000000</v>
      </c>
      <c r="K198" s="20" t="s">
        <v>34</v>
      </c>
      <c r="L198" s="20" t="s">
        <v>38</v>
      </c>
      <c r="M198" s="20" t="s">
        <v>765</v>
      </c>
    </row>
    <row r="199" spans="3:13" ht="45" x14ac:dyDescent="0.2">
      <c r="C199" s="20">
        <v>93131502</v>
      </c>
      <c r="D199" s="20" t="s">
        <v>329</v>
      </c>
      <c r="E199" s="20" t="s">
        <v>315</v>
      </c>
      <c r="F199" s="20" t="s">
        <v>330</v>
      </c>
      <c r="G199" s="20" t="s">
        <v>63</v>
      </c>
      <c r="H199" s="20" t="s">
        <v>87</v>
      </c>
      <c r="I199" s="26">
        <v>50000000</v>
      </c>
      <c r="J199" s="26">
        <f t="shared" si="2"/>
        <v>50000000</v>
      </c>
      <c r="K199" s="20" t="s">
        <v>34</v>
      </c>
      <c r="L199" s="20" t="s">
        <v>38</v>
      </c>
      <c r="M199" s="20" t="s">
        <v>765</v>
      </c>
    </row>
    <row r="200" spans="3:13" ht="45" x14ac:dyDescent="0.2">
      <c r="C200" s="20">
        <v>78111808</v>
      </c>
      <c r="D200" s="20" t="s">
        <v>331</v>
      </c>
      <c r="E200" s="20" t="s">
        <v>315</v>
      </c>
      <c r="F200" s="20" t="s">
        <v>322</v>
      </c>
      <c r="G200" s="20" t="s">
        <v>63</v>
      </c>
      <c r="H200" s="20" t="s">
        <v>87</v>
      </c>
      <c r="I200" s="26">
        <v>50000000</v>
      </c>
      <c r="J200" s="26">
        <f t="shared" si="2"/>
        <v>50000000</v>
      </c>
      <c r="K200" s="20" t="s">
        <v>34</v>
      </c>
      <c r="L200" s="20" t="s">
        <v>38</v>
      </c>
      <c r="M200" s="20" t="s">
        <v>765</v>
      </c>
    </row>
    <row r="201" spans="3:13" ht="45" x14ac:dyDescent="0.2">
      <c r="C201" s="20">
        <v>93131502</v>
      </c>
      <c r="D201" s="20" t="s">
        <v>332</v>
      </c>
      <c r="E201" s="20" t="s">
        <v>515</v>
      </c>
      <c r="F201" s="20" t="s">
        <v>333</v>
      </c>
      <c r="G201" s="20" t="s">
        <v>63</v>
      </c>
      <c r="H201" s="20" t="s">
        <v>87</v>
      </c>
      <c r="I201" s="26">
        <v>50000000</v>
      </c>
      <c r="J201" s="26">
        <f t="shared" si="2"/>
        <v>50000000</v>
      </c>
      <c r="K201" s="20" t="s">
        <v>34</v>
      </c>
      <c r="L201" s="20" t="s">
        <v>38</v>
      </c>
      <c r="M201" s="20" t="s">
        <v>765</v>
      </c>
    </row>
    <row r="202" spans="3:13" ht="45" x14ac:dyDescent="0.2">
      <c r="C202" s="20">
        <v>93131502</v>
      </c>
      <c r="D202" s="20" t="s">
        <v>334</v>
      </c>
      <c r="E202" s="20" t="s">
        <v>86</v>
      </c>
      <c r="F202" s="20" t="s">
        <v>333</v>
      </c>
      <c r="G202" s="20" t="s">
        <v>63</v>
      </c>
      <c r="H202" s="20" t="s">
        <v>87</v>
      </c>
      <c r="I202" s="26">
        <v>50000000</v>
      </c>
      <c r="J202" s="26">
        <f t="shared" si="2"/>
        <v>50000000</v>
      </c>
      <c r="K202" s="20" t="s">
        <v>34</v>
      </c>
      <c r="L202" s="20" t="s">
        <v>38</v>
      </c>
      <c r="M202" s="20" t="s">
        <v>765</v>
      </c>
    </row>
    <row r="203" spans="3:13" ht="45" x14ac:dyDescent="0.2">
      <c r="C203" s="20">
        <v>93141509</v>
      </c>
      <c r="D203" s="20" t="s">
        <v>335</v>
      </c>
      <c r="E203" s="20" t="s">
        <v>86</v>
      </c>
      <c r="F203" s="20" t="s">
        <v>333</v>
      </c>
      <c r="G203" s="20" t="s">
        <v>63</v>
      </c>
      <c r="H203" s="20" t="s">
        <v>87</v>
      </c>
      <c r="I203" s="26">
        <v>50000000</v>
      </c>
      <c r="J203" s="26">
        <f t="shared" si="2"/>
        <v>50000000</v>
      </c>
      <c r="K203" s="20" t="s">
        <v>34</v>
      </c>
      <c r="L203" s="20" t="s">
        <v>38</v>
      </c>
      <c r="M203" s="20" t="s">
        <v>765</v>
      </c>
    </row>
    <row r="204" spans="3:13" ht="45" x14ac:dyDescent="0.2">
      <c r="C204" s="20">
        <v>93131502</v>
      </c>
      <c r="D204" s="20" t="s">
        <v>336</v>
      </c>
      <c r="E204" s="20" t="s">
        <v>86</v>
      </c>
      <c r="F204" s="20" t="s">
        <v>333</v>
      </c>
      <c r="G204" s="20" t="s">
        <v>63</v>
      </c>
      <c r="H204" s="20" t="s">
        <v>87</v>
      </c>
      <c r="I204" s="26">
        <v>50000000</v>
      </c>
      <c r="J204" s="26">
        <f t="shared" si="2"/>
        <v>50000000</v>
      </c>
      <c r="K204" s="20" t="s">
        <v>34</v>
      </c>
      <c r="L204" s="20" t="s">
        <v>38</v>
      </c>
      <c r="M204" s="20" t="s">
        <v>765</v>
      </c>
    </row>
    <row r="205" spans="3:13" ht="45" x14ac:dyDescent="0.2">
      <c r="C205" s="20">
        <v>72121403</v>
      </c>
      <c r="D205" s="20" t="s">
        <v>337</v>
      </c>
      <c r="E205" s="20" t="s">
        <v>86</v>
      </c>
      <c r="F205" s="20" t="s">
        <v>338</v>
      </c>
      <c r="G205" s="20" t="s">
        <v>291</v>
      </c>
      <c r="H205" s="20" t="s">
        <v>87</v>
      </c>
      <c r="I205" s="26">
        <v>120000000</v>
      </c>
      <c r="J205" s="26">
        <f t="shared" si="2"/>
        <v>120000000</v>
      </c>
      <c r="K205" s="20" t="s">
        <v>34</v>
      </c>
      <c r="L205" s="20" t="s">
        <v>38</v>
      </c>
      <c r="M205" s="20" t="s">
        <v>765</v>
      </c>
    </row>
    <row r="206" spans="3:13" ht="45" x14ac:dyDescent="0.2">
      <c r="C206" s="20">
        <v>25101801</v>
      </c>
      <c r="D206" s="20" t="s">
        <v>339</v>
      </c>
      <c r="E206" s="20" t="s">
        <v>315</v>
      </c>
      <c r="F206" s="20" t="s">
        <v>328</v>
      </c>
      <c r="G206" s="20" t="s">
        <v>291</v>
      </c>
      <c r="H206" s="20" t="s">
        <v>340</v>
      </c>
      <c r="I206" s="26">
        <v>120000000</v>
      </c>
      <c r="J206" s="26">
        <f t="shared" si="2"/>
        <v>120000000</v>
      </c>
      <c r="K206" s="20" t="s">
        <v>34</v>
      </c>
      <c r="L206" s="20" t="s">
        <v>38</v>
      </c>
      <c r="M206" s="20" t="s">
        <v>765</v>
      </c>
    </row>
    <row r="207" spans="3:13" ht="45" x14ac:dyDescent="0.2">
      <c r="C207" s="20">
        <v>86101709</v>
      </c>
      <c r="D207" s="20" t="s">
        <v>341</v>
      </c>
      <c r="E207" s="20" t="s">
        <v>86</v>
      </c>
      <c r="F207" s="20" t="s">
        <v>328</v>
      </c>
      <c r="G207" s="20" t="s">
        <v>63</v>
      </c>
      <c r="H207" s="20" t="s">
        <v>295</v>
      </c>
      <c r="I207" s="26">
        <v>50000000</v>
      </c>
      <c r="J207" s="26">
        <f t="shared" si="2"/>
        <v>50000000</v>
      </c>
      <c r="K207" s="20" t="s">
        <v>34</v>
      </c>
      <c r="L207" s="20" t="s">
        <v>38</v>
      </c>
      <c r="M207" s="20" t="s">
        <v>765</v>
      </c>
    </row>
    <row r="208" spans="3:13" ht="45" x14ac:dyDescent="0.2">
      <c r="C208" s="20">
        <v>93141509</v>
      </c>
      <c r="D208" s="20" t="s">
        <v>342</v>
      </c>
      <c r="E208" s="20" t="s">
        <v>516</v>
      </c>
      <c r="F208" s="20" t="s">
        <v>328</v>
      </c>
      <c r="G208" s="20" t="s">
        <v>63</v>
      </c>
      <c r="H208" s="20" t="s">
        <v>87</v>
      </c>
      <c r="I208" s="26">
        <v>50000000</v>
      </c>
      <c r="J208" s="26">
        <f t="shared" si="2"/>
        <v>50000000</v>
      </c>
      <c r="K208" s="20" t="s">
        <v>34</v>
      </c>
      <c r="L208" s="20" t="s">
        <v>38</v>
      </c>
      <c r="M208" s="20" t="s">
        <v>765</v>
      </c>
    </row>
    <row r="209" spans="3:13" ht="45" x14ac:dyDescent="0.2">
      <c r="C209" s="20">
        <v>93141509</v>
      </c>
      <c r="D209" s="20" t="s">
        <v>343</v>
      </c>
      <c r="E209" s="20" t="s">
        <v>180</v>
      </c>
      <c r="F209" s="20" t="s">
        <v>328</v>
      </c>
      <c r="G209" s="20" t="s">
        <v>42</v>
      </c>
      <c r="H209" s="20" t="s">
        <v>87</v>
      </c>
      <c r="I209" s="26">
        <v>120000000</v>
      </c>
      <c r="J209" s="26">
        <f t="shared" si="2"/>
        <v>120000000</v>
      </c>
      <c r="K209" s="20" t="s">
        <v>34</v>
      </c>
      <c r="L209" s="20" t="s">
        <v>38</v>
      </c>
      <c r="M209" s="20" t="s">
        <v>765</v>
      </c>
    </row>
    <row r="210" spans="3:13" ht="45" x14ac:dyDescent="0.2">
      <c r="C210" s="20">
        <v>85122109</v>
      </c>
      <c r="D210" s="20" t="s">
        <v>344</v>
      </c>
      <c r="E210" s="20" t="s">
        <v>86</v>
      </c>
      <c r="F210" s="20" t="s">
        <v>328</v>
      </c>
      <c r="G210" s="20" t="s">
        <v>63</v>
      </c>
      <c r="H210" s="20" t="s">
        <v>87</v>
      </c>
      <c r="I210" s="26">
        <v>50000000</v>
      </c>
      <c r="J210" s="26">
        <f t="shared" si="2"/>
        <v>50000000</v>
      </c>
      <c r="K210" s="20" t="s">
        <v>34</v>
      </c>
      <c r="L210" s="20" t="s">
        <v>38</v>
      </c>
      <c r="M210" s="20" t="s">
        <v>765</v>
      </c>
    </row>
    <row r="211" spans="3:13" ht="45" x14ac:dyDescent="0.2">
      <c r="C211" s="20">
        <v>93141509</v>
      </c>
      <c r="D211" s="20" t="s">
        <v>345</v>
      </c>
      <c r="E211" s="20" t="s">
        <v>86</v>
      </c>
      <c r="F211" s="20" t="s">
        <v>328</v>
      </c>
      <c r="G211" s="20" t="s">
        <v>63</v>
      </c>
      <c r="H211" s="20" t="s">
        <v>87</v>
      </c>
      <c r="I211" s="26">
        <v>50000000</v>
      </c>
      <c r="J211" s="26">
        <f t="shared" si="2"/>
        <v>50000000</v>
      </c>
      <c r="K211" s="20" t="s">
        <v>34</v>
      </c>
      <c r="L211" s="20" t="s">
        <v>38</v>
      </c>
      <c r="M211" s="20" t="s">
        <v>765</v>
      </c>
    </row>
    <row r="212" spans="3:13" ht="45" x14ac:dyDescent="0.2">
      <c r="C212" s="20">
        <v>93141509</v>
      </c>
      <c r="D212" s="20" t="s">
        <v>346</v>
      </c>
      <c r="E212" s="20" t="s">
        <v>121</v>
      </c>
      <c r="F212" s="20" t="s">
        <v>328</v>
      </c>
      <c r="G212" s="20" t="s">
        <v>63</v>
      </c>
      <c r="H212" s="20" t="s">
        <v>87</v>
      </c>
      <c r="I212" s="26">
        <v>50000000</v>
      </c>
      <c r="J212" s="26">
        <f t="shared" si="2"/>
        <v>50000000</v>
      </c>
      <c r="K212" s="20" t="s">
        <v>34</v>
      </c>
      <c r="L212" s="20" t="s">
        <v>38</v>
      </c>
      <c r="M212" s="20" t="s">
        <v>765</v>
      </c>
    </row>
    <row r="213" spans="3:13" ht="45" x14ac:dyDescent="0.2">
      <c r="C213" s="20" t="s">
        <v>347</v>
      </c>
      <c r="D213" s="20" t="s">
        <v>348</v>
      </c>
      <c r="E213" s="20" t="s">
        <v>121</v>
      </c>
      <c r="F213" s="20" t="s">
        <v>328</v>
      </c>
      <c r="G213" s="20" t="s">
        <v>42</v>
      </c>
      <c r="H213" s="20" t="s">
        <v>87</v>
      </c>
      <c r="I213" s="26">
        <v>120000000</v>
      </c>
      <c r="J213" s="26">
        <f t="shared" si="2"/>
        <v>120000000</v>
      </c>
      <c r="K213" s="20" t="s">
        <v>34</v>
      </c>
      <c r="L213" s="20" t="s">
        <v>38</v>
      </c>
      <c r="M213" s="20" t="s">
        <v>765</v>
      </c>
    </row>
    <row r="214" spans="3:13" ht="45" x14ac:dyDescent="0.2">
      <c r="C214" s="20" t="s">
        <v>349</v>
      </c>
      <c r="D214" s="20" t="s">
        <v>350</v>
      </c>
      <c r="E214" s="20" t="s">
        <v>86</v>
      </c>
      <c r="F214" s="20" t="s">
        <v>351</v>
      </c>
      <c r="G214" s="20" t="s">
        <v>63</v>
      </c>
      <c r="H214" s="20" t="s">
        <v>87</v>
      </c>
      <c r="I214" s="26">
        <v>50000000</v>
      </c>
      <c r="J214" s="26">
        <f t="shared" si="2"/>
        <v>50000000</v>
      </c>
      <c r="K214" s="20" t="s">
        <v>34</v>
      </c>
      <c r="L214" s="20" t="s">
        <v>38</v>
      </c>
      <c r="M214" s="20" t="s">
        <v>765</v>
      </c>
    </row>
    <row r="215" spans="3:13" ht="45" x14ac:dyDescent="0.2">
      <c r="C215" s="20">
        <v>93141701</v>
      </c>
      <c r="D215" s="20" t="s">
        <v>352</v>
      </c>
      <c r="E215" s="20" t="s">
        <v>315</v>
      </c>
      <c r="F215" s="20" t="s">
        <v>333</v>
      </c>
      <c r="G215" s="20" t="s">
        <v>212</v>
      </c>
      <c r="H215" s="20" t="s">
        <v>87</v>
      </c>
      <c r="I215" s="26">
        <v>120000000</v>
      </c>
      <c r="J215" s="26">
        <f t="shared" si="2"/>
        <v>120000000</v>
      </c>
      <c r="K215" s="20" t="s">
        <v>34</v>
      </c>
      <c r="L215" s="20" t="s">
        <v>38</v>
      </c>
      <c r="M215" s="20" t="s">
        <v>765</v>
      </c>
    </row>
    <row r="216" spans="3:13" ht="45" x14ac:dyDescent="0.2">
      <c r="C216" s="20">
        <v>93141706</v>
      </c>
      <c r="D216" s="20" t="s">
        <v>353</v>
      </c>
      <c r="E216" s="20" t="s">
        <v>519</v>
      </c>
      <c r="F216" s="20" t="s">
        <v>328</v>
      </c>
      <c r="G216" s="20" t="s">
        <v>354</v>
      </c>
      <c r="H216" s="20" t="s">
        <v>87</v>
      </c>
      <c r="I216" s="26">
        <v>600000000</v>
      </c>
      <c r="J216" s="26">
        <f t="shared" si="2"/>
        <v>600000000</v>
      </c>
      <c r="K216" s="20" t="s">
        <v>34</v>
      </c>
      <c r="L216" s="20" t="s">
        <v>38</v>
      </c>
      <c r="M216" s="20" t="s">
        <v>765</v>
      </c>
    </row>
    <row r="217" spans="3:13" ht="45" x14ac:dyDescent="0.2">
      <c r="C217" s="20">
        <v>93141706</v>
      </c>
      <c r="D217" s="20" t="s">
        <v>355</v>
      </c>
      <c r="E217" s="20" t="s">
        <v>485</v>
      </c>
      <c r="F217" s="20" t="s">
        <v>333</v>
      </c>
      <c r="G217" s="20" t="s">
        <v>63</v>
      </c>
      <c r="H217" s="20" t="s">
        <v>87</v>
      </c>
      <c r="I217" s="26">
        <v>50000000</v>
      </c>
      <c r="J217" s="26">
        <f t="shared" si="2"/>
        <v>50000000</v>
      </c>
      <c r="K217" s="20" t="s">
        <v>34</v>
      </c>
      <c r="L217" s="20" t="s">
        <v>38</v>
      </c>
      <c r="M217" s="20" t="s">
        <v>765</v>
      </c>
    </row>
    <row r="218" spans="3:13" ht="45" x14ac:dyDescent="0.2">
      <c r="C218" s="20">
        <v>80141607</v>
      </c>
      <c r="D218" s="20" t="s">
        <v>356</v>
      </c>
      <c r="E218" s="20" t="s">
        <v>136</v>
      </c>
      <c r="F218" s="20" t="s">
        <v>333</v>
      </c>
      <c r="G218" s="20" t="s">
        <v>63</v>
      </c>
      <c r="H218" s="20" t="s">
        <v>87</v>
      </c>
      <c r="I218" s="26">
        <v>50000000</v>
      </c>
      <c r="J218" s="26">
        <f t="shared" si="2"/>
        <v>50000000</v>
      </c>
      <c r="K218" s="20" t="s">
        <v>34</v>
      </c>
      <c r="L218" s="20" t="s">
        <v>38</v>
      </c>
      <c r="M218" s="20" t="s">
        <v>765</v>
      </c>
    </row>
    <row r="219" spans="3:13" ht="45" x14ac:dyDescent="0.2">
      <c r="C219" s="20" t="s">
        <v>357</v>
      </c>
      <c r="D219" s="20" t="s">
        <v>358</v>
      </c>
      <c r="E219" s="20" t="s">
        <v>515</v>
      </c>
      <c r="F219" s="20" t="s">
        <v>45</v>
      </c>
      <c r="G219" s="20" t="s">
        <v>212</v>
      </c>
      <c r="H219" s="20" t="s">
        <v>87</v>
      </c>
      <c r="I219" s="26">
        <v>120000000</v>
      </c>
      <c r="J219" s="26">
        <f t="shared" si="2"/>
        <v>120000000</v>
      </c>
      <c r="K219" s="20" t="s">
        <v>34</v>
      </c>
      <c r="L219" s="20" t="s">
        <v>38</v>
      </c>
      <c r="M219" s="20" t="s">
        <v>765</v>
      </c>
    </row>
    <row r="220" spans="3:13" ht="45" x14ac:dyDescent="0.2">
      <c r="C220" s="20">
        <v>93141709</v>
      </c>
      <c r="D220" s="20" t="s">
        <v>359</v>
      </c>
      <c r="E220" s="20" t="s">
        <v>485</v>
      </c>
      <c r="F220" s="20" t="s">
        <v>333</v>
      </c>
      <c r="G220" s="20" t="s">
        <v>63</v>
      </c>
      <c r="H220" s="20" t="s">
        <v>87</v>
      </c>
      <c r="I220" s="26">
        <v>50000000</v>
      </c>
      <c r="J220" s="26">
        <f t="shared" si="2"/>
        <v>50000000</v>
      </c>
      <c r="K220" s="20" t="s">
        <v>34</v>
      </c>
      <c r="L220" s="20" t="s">
        <v>38</v>
      </c>
      <c r="M220" s="20" t="s">
        <v>765</v>
      </c>
    </row>
    <row r="221" spans="3:13" ht="45" x14ac:dyDescent="0.2">
      <c r="C221" s="20">
        <v>93131703</v>
      </c>
      <c r="D221" s="20" t="s">
        <v>360</v>
      </c>
      <c r="E221" s="20" t="s">
        <v>86</v>
      </c>
      <c r="F221" s="20" t="s">
        <v>333</v>
      </c>
      <c r="G221" s="20" t="s">
        <v>63</v>
      </c>
      <c r="H221" s="20" t="s">
        <v>87</v>
      </c>
      <c r="I221" s="26">
        <v>50000000</v>
      </c>
      <c r="J221" s="26">
        <f t="shared" si="2"/>
        <v>50000000</v>
      </c>
      <c r="K221" s="20" t="s">
        <v>34</v>
      </c>
      <c r="L221" s="20" t="s">
        <v>38</v>
      </c>
      <c r="M221" s="20" t="s">
        <v>765</v>
      </c>
    </row>
    <row r="222" spans="3:13" ht="45" x14ac:dyDescent="0.2">
      <c r="C222" s="20">
        <v>85111507</v>
      </c>
      <c r="D222" s="20" t="s">
        <v>361</v>
      </c>
      <c r="E222" s="20" t="s">
        <v>77</v>
      </c>
      <c r="F222" s="20" t="s">
        <v>333</v>
      </c>
      <c r="G222" s="20" t="s">
        <v>63</v>
      </c>
      <c r="H222" s="20" t="s">
        <v>87</v>
      </c>
      <c r="I222" s="26">
        <v>50000000</v>
      </c>
      <c r="J222" s="26">
        <f t="shared" si="2"/>
        <v>50000000</v>
      </c>
      <c r="K222" s="20" t="s">
        <v>34</v>
      </c>
      <c r="L222" s="20" t="s">
        <v>38</v>
      </c>
      <c r="M222" s="20" t="s">
        <v>765</v>
      </c>
    </row>
    <row r="223" spans="3:13" ht="45" x14ac:dyDescent="0.2">
      <c r="C223" s="20">
        <v>93141501</v>
      </c>
      <c r="D223" s="20" t="s">
        <v>362</v>
      </c>
      <c r="E223" s="20" t="s">
        <v>86</v>
      </c>
      <c r="F223" s="20" t="s">
        <v>333</v>
      </c>
      <c r="G223" s="20" t="s">
        <v>63</v>
      </c>
      <c r="H223" s="20" t="s">
        <v>87</v>
      </c>
      <c r="I223" s="26">
        <v>50000000</v>
      </c>
      <c r="J223" s="26">
        <f t="shared" si="2"/>
        <v>50000000</v>
      </c>
      <c r="K223" s="20" t="s">
        <v>34</v>
      </c>
      <c r="L223" s="20" t="s">
        <v>38</v>
      </c>
      <c r="M223" s="20" t="s">
        <v>765</v>
      </c>
    </row>
    <row r="224" spans="3:13" ht="45" x14ac:dyDescent="0.2">
      <c r="C224" s="20">
        <v>93141501</v>
      </c>
      <c r="D224" s="20" t="s">
        <v>363</v>
      </c>
      <c r="E224" s="20" t="s">
        <v>86</v>
      </c>
      <c r="F224" s="20" t="s">
        <v>364</v>
      </c>
      <c r="G224" s="20" t="s">
        <v>63</v>
      </c>
      <c r="H224" s="20" t="s">
        <v>87</v>
      </c>
      <c r="I224" s="26">
        <v>50000000</v>
      </c>
      <c r="J224" s="26">
        <f t="shared" si="2"/>
        <v>50000000</v>
      </c>
      <c r="K224" s="20" t="s">
        <v>34</v>
      </c>
      <c r="L224" s="20" t="s">
        <v>38</v>
      </c>
      <c r="M224" s="20" t="s">
        <v>765</v>
      </c>
    </row>
    <row r="225" spans="3:13" ht="45" x14ac:dyDescent="0.2">
      <c r="C225" s="20">
        <v>48131502</v>
      </c>
      <c r="D225" s="20" t="s">
        <v>365</v>
      </c>
      <c r="E225" s="20" t="s">
        <v>121</v>
      </c>
      <c r="F225" s="20" t="s">
        <v>333</v>
      </c>
      <c r="G225" s="20" t="s">
        <v>366</v>
      </c>
      <c r="H225" s="20" t="s">
        <v>87</v>
      </c>
      <c r="I225" s="26">
        <v>120000000</v>
      </c>
      <c r="J225" s="26">
        <f t="shared" si="2"/>
        <v>120000000</v>
      </c>
      <c r="K225" s="20" t="s">
        <v>34</v>
      </c>
      <c r="L225" s="20" t="s">
        <v>38</v>
      </c>
      <c r="M225" s="20" t="s">
        <v>765</v>
      </c>
    </row>
    <row r="226" spans="3:13" ht="45" x14ac:dyDescent="0.2">
      <c r="C226" s="20">
        <v>93131507</v>
      </c>
      <c r="D226" s="20" t="s">
        <v>367</v>
      </c>
      <c r="E226" s="20" t="s">
        <v>86</v>
      </c>
      <c r="F226" s="20" t="s">
        <v>333</v>
      </c>
      <c r="G226" s="20" t="s">
        <v>63</v>
      </c>
      <c r="H226" s="20" t="s">
        <v>87</v>
      </c>
      <c r="I226" s="26">
        <v>50000000</v>
      </c>
      <c r="J226" s="26">
        <f t="shared" si="2"/>
        <v>50000000</v>
      </c>
      <c r="K226" s="20" t="s">
        <v>34</v>
      </c>
      <c r="L226" s="20" t="s">
        <v>38</v>
      </c>
      <c r="M226" s="20" t="s">
        <v>765</v>
      </c>
    </row>
    <row r="227" spans="3:13" ht="45" x14ac:dyDescent="0.2">
      <c r="C227" s="20">
        <v>93131507</v>
      </c>
      <c r="D227" s="20" t="s">
        <v>368</v>
      </c>
      <c r="E227" s="20" t="s">
        <v>86</v>
      </c>
      <c r="F227" s="20" t="s">
        <v>333</v>
      </c>
      <c r="G227" s="20" t="s">
        <v>63</v>
      </c>
      <c r="H227" s="20" t="s">
        <v>87</v>
      </c>
      <c r="I227" s="26">
        <v>50000000</v>
      </c>
      <c r="J227" s="26">
        <f t="shared" si="2"/>
        <v>50000000</v>
      </c>
      <c r="K227" s="20" t="s">
        <v>34</v>
      </c>
      <c r="L227" s="20" t="s">
        <v>38</v>
      </c>
      <c r="M227" s="20" t="s">
        <v>765</v>
      </c>
    </row>
    <row r="228" spans="3:13" ht="45" x14ac:dyDescent="0.2">
      <c r="C228" s="20">
        <v>84101501</v>
      </c>
      <c r="D228" s="20" t="s">
        <v>369</v>
      </c>
      <c r="E228" s="20" t="s">
        <v>180</v>
      </c>
      <c r="F228" s="20" t="s">
        <v>220</v>
      </c>
      <c r="G228" s="20" t="s">
        <v>91</v>
      </c>
      <c r="H228" s="20" t="s">
        <v>47</v>
      </c>
      <c r="I228" s="26">
        <v>50000000</v>
      </c>
      <c r="J228" s="26">
        <f t="shared" si="2"/>
        <v>50000000</v>
      </c>
      <c r="K228" s="20" t="s">
        <v>34</v>
      </c>
      <c r="L228" s="20" t="s">
        <v>38</v>
      </c>
      <c r="M228" s="20" t="s">
        <v>765</v>
      </c>
    </row>
    <row r="229" spans="3:13" ht="45" x14ac:dyDescent="0.2">
      <c r="C229" s="20">
        <v>60102310</v>
      </c>
      <c r="D229" s="20" t="s">
        <v>370</v>
      </c>
      <c r="E229" s="20" t="s">
        <v>315</v>
      </c>
      <c r="F229" s="20" t="s">
        <v>371</v>
      </c>
      <c r="G229" s="20" t="s">
        <v>91</v>
      </c>
      <c r="H229" s="20" t="s">
        <v>372</v>
      </c>
      <c r="I229" s="26">
        <v>50000000</v>
      </c>
      <c r="J229" s="26">
        <f t="shared" si="2"/>
        <v>50000000</v>
      </c>
      <c r="K229" s="20" t="s">
        <v>34</v>
      </c>
      <c r="L229" s="20" t="s">
        <v>38</v>
      </c>
      <c r="M229" s="20" t="s">
        <v>765</v>
      </c>
    </row>
    <row r="230" spans="3:13" ht="45" x14ac:dyDescent="0.2">
      <c r="C230" s="20">
        <v>86101705</v>
      </c>
      <c r="D230" s="20" t="s">
        <v>373</v>
      </c>
      <c r="E230" s="20" t="s">
        <v>180</v>
      </c>
      <c r="F230" s="20" t="s">
        <v>56</v>
      </c>
      <c r="G230" s="20" t="s">
        <v>374</v>
      </c>
      <c r="H230" s="20" t="s">
        <v>47</v>
      </c>
      <c r="I230" s="26">
        <v>50000000</v>
      </c>
      <c r="J230" s="26">
        <f t="shared" si="2"/>
        <v>50000000</v>
      </c>
      <c r="K230" s="20" t="s">
        <v>34</v>
      </c>
      <c r="L230" s="20" t="s">
        <v>38</v>
      </c>
      <c r="M230" s="20" t="s">
        <v>765</v>
      </c>
    </row>
    <row r="231" spans="3:13" ht="45" x14ac:dyDescent="0.2">
      <c r="C231" s="20">
        <v>80101705</v>
      </c>
      <c r="D231" s="20" t="s">
        <v>375</v>
      </c>
      <c r="E231" s="20" t="s">
        <v>121</v>
      </c>
      <c r="F231" s="20" t="s">
        <v>281</v>
      </c>
      <c r="G231" s="20" t="s">
        <v>374</v>
      </c>
      <c r="H231" s="20" t="s">
        <v>87</v>
      </c>
      <c r="I231" s="26">
        <v>50000000</v>
      </c>
      <c r="J231" s="26">
        <f t="shared" si="2"/>
        <v>50000000</v>
      </c>
      <c r="K231" s="20" t="s">
        <v>133</v>
      </c>
      <c r="L231" s="20" t="s">
        <v>38</v>
      </c>
      <c r="M231" s="20" t="s">
        <v>765</v>
      </c>
    </row>
    <row r="232" spans="3:13" ht="45" x14ac:dyDescent="0.2">
      <c r="C232" s="20">
        <v>93131502</v>
      </c>
      <c r="D232" s="20" t="s">
        <v>376</v>
      </c>
      <c r="E232" s="20" t="s">
        <v>315</v>
      </c>
      <c r="F232" s="20" t="s">
        <v>333</v>
      </c>
      <c r="G232" s="20" t="s">
        <v>377</v>
      </c>
      <c r="H232" s="20" t="s">
        <v>87</v>
      </c>
      <c r="I232" s="26">
        <v>110000000</v>
      </c>
      <c r="J232" s="26">
        <f t="shared" si="2"/>
        <v>110000000</v>
      </c>
      <c r="K232" s="20" t="s">
        <v>34</v>
      </c>
      <c r="L232" s="20" t="s">
        <v>38</v>
      </c>
      <c r="M232" s="20" t="s">
        <v>765</v>
      </c>
    </row>
    <row r="233" spans="3:13" ht="60" x14ac:dyDescent="0.2">
      <c r="C233" s="20" t="s">
        <v>378</v>
      </c>
      <c r="D233" s="20" t="s">
        <v>379</v>
      </c>
      <c r="E233" s="20" t="s">
        <v>121</v>
      </c>
      <c r="F233" s="20" t="s">
        <v>254</v>
      </c>
      <c r="G233" s="20" t="s">
        <v>212</v>
      </c>
      <c r="H233" s="20" t="s">
        <v>295</v>
      </c>
      <c r="I233" s="26">
        <v>110000000</v>
      </c>
      <c r="J233" s="26">
        <f t="shared" si="2"/>
        <v>110000000</v>
      </c>
      <c r="K233" s="20" t="s">
        <v>34</v>
      </c>
      <c r="L233" s="20" t="s">
        <v>38</v>
      </c>
      <c r="M233" s="20" t="s">
        <v>765</v>
      </c>
    </row>
    <row r="234" spans="3:13" ht="45" x14ac:dyDescent="0.2">
      <c r="C234" s="20">
        <v>25191503</v>
      </c>
      <c r="D234" s="20" t="s">
        <v>771</v>
      </c>
      <c r="E234" s="20" t="s">
        <v>121</v>
      </c>
      <c r="F234" s="20" t="s">
        <v>333</v>
      </c>
      <c r="G234" s="20" t="s">
        <v>212</v>
      </c>
      <c r="H234" s="20" t="s">
        <v>295</v>
      </c>
      <c r="I234" s="26">
        <v>110000000</v>
      </c>
      <c r="J234" s="26">
        <f t="shared" si="2"/>
        <v>110000000</v>
      </c>
      <c r="K234" s="20" t="s">
        <v>34</v>
      </c>
      <c r="L234" s="20" t="s">
        <v>38</v>
      </c>
      <c r="M234" s="20" t="s">
        <v>765</v>
      </c>
    </row>
    <row r="235" spans="3:13" ht="45" x14ac:dyDescent="0.2">
      <c r="C235" s="20" t="s">
        <v>380</v>
      </c>
      <c r="D235" s="20" t="s">
        <v>381</v>
      </c>
      <c r="E235" s="20" t="s">
        <v>121</v>
      </c>
      <c r="F235" s="20" t="s">
        <v>249</v>
      </c>
      <c r="G235" s="20" t="s">
        <v>212</v>
      </c>
      <c r="H235" s="20" t="s">
        <v>295</v>
      </c>
      <c r="I235" s="26">
        <v>110000000</v>
      </c>
      <c r="J235" s="26">
        <f t="shared" si="2"/>
        <v>110000000</v>
      </c>
      <c r="K235" s="20" t="s">
        <v>34</v>
      </c>
      <c r="L235" s="20" t="s">
        <v>38</v>
      </c>
      <c r="M235" s="20" t="s">
        <v>765</v>
      </c>
    </row>
    <row r="236" spans="3:13" ht="45" x14ac:dyDescent="0.2">
      <c r="C236" s="20">
        <v>86101705</v>
      </c>
      <c r="D236" s="20" t="s">
        <v>382</v>
      </c>
      <c r="E236" s="20" t="s">
        <v>121</v>
      </c>
      <c r="F236" s="20" t="s">
        <v>249</v>
      </c>
      <c r="G236" s="20" t="s">
        <v>212</v>
      </c>
      <c r="H236" s="20" t="s">
        <v>295</v>
      </c>
      <c r="I236" s="26">
        <v>110000000</v>
      </c>
      <c r="J236" s="26">
        <f t="shared" si="2"/>
        <v>110000000</v>
      </c>
      <c r="K236" s="20" t="s">
        <v>34</v>
      </c>
      <c r="L236" s="20" t="s">
        <v>38</v>
      </c>
      <c r="M236" s="20" t="s">
        <v>765</v>
      </c>
    </row>
    <row r="237" spans="3:13" ht="45" x14ac:dyDescent="0.2">
      <c r="C237" s="20">
        <v>95121704</v>
      </c>
      <c r="D237" s="20" t="s">
        <v>383</v>
      </c>
      <c r="E237" s="20" t="s">
        <v>121</v>
      </c>
      <c r="F237" s="20" t="s">
        <v>249</v>
      </c>
      <c r="G237" s="20" t="s">
        <v>212</v>
      </c>
      <c r="H237" s="20" t="s">
        <v>384</v>
      </c>
      <c r="I237" s="26">
        <v>110000000</v>
      </c>
      <c r="J237" s="26">
        <f t="shared" si="2"/>
        <v>110000000</v>
      </c>
      <c r="K237" s="20" t="s">
        <v>34</v>
      </c>
      <c r="L237" s="20" t="s">
        <v>38</v>
      </c>
      <c r="M237" s="20" t="s">
        <v>765</v>
      </c>
    </row>
    <row r="238" spans="3:13" ht="45" x14ac:dyDescent="0.2">
      <c r="C238" s="20">
        <v>93141509</v>
      </c>
      <c r="D238" s="20" t="s">
        <v>385</v>
      </c>
      <c r="E238" s="20" t="s">
        <v>121</v>
      </c>
      <c r="F238" s="20" t="s">
        <v>249</v>
      </c>
      <c r="G238" s="20" t="s">
        <v>212</v>
      </c>
      <c r="H238" s="20" t="s">
        <v>384</v>
      </c>
      <c r="I238" s="26">
        <v>110000000</v>
      </c>
      <c r="J238" s="26">
        <f t="shared" ref="I238:J267" si="3">+I238</f>
        <v>110000000</v>
      </c>
      <c r="K238" s="20" t="s">
        <v>34</v>
      </c>
      <c r="L238" s="20" t="s">
        <v>38</v>
      </c>
      <c r="M238" s="20" t="s">
        <v>765</v>
      </c>
    </row>
    <row r="239" spans="3:13" ht="45" x14ac:dyDescent="0.2">
      <c r="C239" s="20">
        <v>93141509</v>
      </c>
      <c r="D239" s="20" t="s">
        <v>386</v>
      </c>
      <c r="E239" s="20" t="s">
        <v>121</v>
      </c>
      <c r="F239" s="20" t="s">
        <v>249</v>
      </c>
      <c r="G239" s="20" t="s">
        <v>212</v>
      </c>
      <c r="H239" s="20" t="s">
        <v>384</v>
      </c>
      <c r="I239" s="26">
        <v>110000000</v>
      </c>
      <c r="J239" s="26">
        <f t="shared" si="3"/>
        <v>110000000</v>
      </c>
      <c r="K239" s="20" t="s">
        <v>34</v>
      </c>
      <c r="L239" s="20" t="s">
        <v>38</v>
      </c>
      <c r="M239" s="20" t="s">
        <v>765</v>
      </c>
    </row>
    <row r="240" spans="3:13" ht="45" x14ac:dyDescent="0.2">
      <c r="C240" s="20">
        <v>86101705</v>
      </c>
      <c r="D240" s="20" t="s">
        <v>387</v>
      </c>
      <c r="E240" s="20" t="s">
        <v>121</v>
      </c>
      <c r="F240" s="20" t="s">
        <v>249</v>
      </c>
      <c r="G240" s="20" t="s">
        <v>212</v>
      </c>
      <c r="H240" s="20" t="s">
        <v>384</v>
      </c>
      <c r="I240" s="26">
        <v>110000000</v>
      </c>
      <c r="J240" s="26">
        <f t="shared" si="3"/>
        <v>110000000</v>
      </c>
      <c r="K240" s="20" t="s">
        <v>34</v>
      </c>
      <c r="L240" s="20" t="s">
        <v>38</v>
      </c>
      <c r="M240" s="20" t="s">
        <v>765</v>
      </c>
    </row>
    <row r="241" spans="3:13" ht="45" x14ac:dyDescent="0.2">
      <c r="C241" s="20">
        <v>42262100</v>
      </c>
      <c r="D241" s="20" t="s">
        <v>388</v>
      </c>
      <c r="E241" s="20" t="s">
        <v>121</v>
      </c>
      <c r="F241" s="20" t="s">
        <v>145</v>
      </c>
      <c r="G241" s="20" t="s">
        <v>218</v>
      </c>
      <c r="H241" s="20" t="s">
        <v>384</v>
      </c>
      <c r="I241" s="26">
        <v>50000000</v>
      </c>
      <c r="J241" s="26">
        <f t="shared" si="3"/>
        <v>50000000</v>
      </c>
      <c r="K241" s="20" t="s">
        <v>34</v>
      </c>
      <c r="L241" s="20" t="s">
        <v>38</v>
      </c>
      <c r="M241" s="20" t="s">
        <v>765</v>
      </c>
    </row>
    <row r="242" spans="3:13" ht="45" x14ac:dyDescent="0.2">
      <c r="C242" s="20">
        <v>94131607</v>
      </c>
      <c r="D242" s="20" t="s">
        <v>389</v>
      </c>
      <c r="E242" s="20" t="s">
        <v>121</v>
      </c>
      <c r="F242" s="20" t="s">
        <v>249</v>
      </c>
      <c r="G242" s="20" t="s">
        <v>212</v>
      </c>
      <c r="H242" s="20" t="s">
        <v>384</v>
      </c>
      <c r="I242" s="26">
        <v>80000000</v>
      </c>
      <c r="J242" s="26">
        <f t="shared" si="3"/>
        <v>80000000</v>
      </c>
      <c r="K242" s="20" t="s">
        <v>34</v>
      </c>
      <c r="L242" s="20" t="s">
        <v>38</v>
      </c>
      <c r="M242" s="20" t="s">
        <v>765</v>
      </c>
    </row>
    <row r="243" spans="3:13" ht="45" x14ac:dyDescent="0.2">
      <c r="C243" s="20">
        <v>86101705</v>
      </c>
      <c r="D243" s="20" t="s">
        <v>390</v>
      </c>
      <c r="E243" s="20" t="s">
        <v>523</v>
      </c>
      <c r="F243" s="20" t="s">
        <v>391</v>
      </c>
      <c r="G243" s="20" t="s">
        <v>63</v>
      </c>
      <c r="H243" s="20" t="s">
        <v>384</v>
      </c>
      <c r="I243" s="26">
        <v>50000000</v>
      </c>
      <c r="J243" s="26">
        <f t="shared" si="3"/>
        <v>50000000</v>
      </c>
      <c r="K243" s="20" t="s">
        <v>34</v>
      </c>
      <c r="L243" s="20" t="s">
        <v>38</v>
      </c>
      <c r="M243" s="20" t="s">
        <v>765</v>
      </c>
    </row>
    <row r="244" spans="3:13" ht="45" x14ac:dyDescent="0.2">
      <c r="C244" s="20">
        <v>92101603</v>
      </c>
      <c r="D244" s="20" t="s">
        <v>287</v>
      </c>
      <c r="E244" s="20" t="s">
        <v>132</v>
      </c>
      <c r="F244" s="20" t="s">
        <v>122</v>
      </c>
      <c r="G244" s="20" t="s">
        <v>75</v>
      </c>
      <c r="H244" s="20" t="s">
        <v>295</v>
      </c>
      <c r="I244" s="26">
        <v>60000000</v>
      </c>
      <c r="J244" s="26">
        <f t="shared" si="3"/>
        <v>60000000</v>
      </c>
      <c r="K244" s="20" t="s">
        <v>34</v>
      </c>
      <c r="L244" s="20" t="s">
        <v>38</v>
      </c>
      <c r="M244" s="20" t="s">
        <v>765</v>
      </c>
    </row>
    <row r="245" spans="3:13" ht="45" x14ac:dyDescent="0.2">
      <c r="C245" s="20">
        <v>86101705</v>
      </c>
      <c r="D245" s="20" t="s">
        <v>392</v>
      </c>
      <c r="E245" s="20" t="s">
        <v>121</v>
      </c>
      <c r="F245" s="20" t="s">
        <v>393</v>
      </c>
      <c r="G245" s="20" t="s">
        <v>63</v>
      </c>
      <c r="H245" s="20" t="s">
        <v>87</v>
      </c>
      <c r="I245" s="26">
        <v>50000000</v>
      </c>
      <c r="J245" s="26">
        <f t="shared" si="3"/>
        <v>50000000</v>
      </c>
      <c r="K245" s="20" t="s">
        <v>34</v>
      </c>
      <c r="L245" s="20" t="s">
        <v>38</v>
      </c>
      <c r="M245" s="20" t="s">
        <v>765</v>
      </c>
    </row>
    <row r="246" spans="3:13" ht="45" x14ac:dyDescent="0.2">
      <c r="C246" s="20" t="s">
        <v>394</v>
      </c>
      <c r="D246" s="20" t="s">
        <v>395</v>
      </c>
      <c r="E246" s="20" t="s">
        <v>121</v>
      </c>
      <c r="F246" s="20" t="s">
        <v>61</v>
      </c>
      <c r="G246" s="20" t="s">
        <v>63</v>
      </c>
      <c r="H246" s="20" t="s">
        <v>87</v>
      </c>
      <c r="I246" s="26">
        <v>50000000</v>
      </c>
      <c r="J246" s="26">
        <f t="shared" si="3"/>
        <v>50000000</v>
      </c>
      <c r="K246" s="20" t="s">
        <v>34</v>
      </c>
      <c r="L246" s="20" t="s">
        <v>38</v>
      </c>
      <c r="M246" s="20" t="s">
        <v>765</v>
      </c>
    </row>
    <row r="247" spans="3:13" ht="45" x14ac:dyDescent="0.2">
      <c r="C247" s="20">
        <v>86101705</v>
      </c>
      <c r="D247" s="20" t="s">
        <v>396</v>
      </c>
      <c r="E247" s="20" t="s">
        <v>121</v>
      </c>
      <c r="F247" s="20" t="s">
        <v>220</v>
      </c>
      <c r="G247" s="20" t="s">
        <v>63</v>
      </c>
      <c r="H247" s="20" t="s">
        <v>87</v>
      </c>
      <c r="I247" s="26">
        <v>50000000</v>
      </c>
      <c r="J247" s="26">
        <f t="shared" si="3"/>
        <v>50000000</v>
      </c>
      <c r="K247" s="20" t="s">
        <v>34</v>
      </c>
      <c r="L247" s="20" t="s">
        <v>38</v>
      </c>
      <c r="M247" s="20" t="s">
        <v>765</v>
      </c>
    </row>
    <row r="248" spans="3:13" ht="45" x14ac:dyDescent="0.2">
      <c r="C248" s="20" t="s">
        <v>397</v>
      </c>
      <c r="D248" s="20" t="s">
        <v>398</v>
      </c>
      <c r="E248" s="20" t="s">
        <v>121</v>
      </c>
      <c r="F248" s="20" t="s">
        <v>220</v>
      </c>
      <c r="G248" s="20" t="s">
        <v>374</v>
      </c>
      <c r="H248" s="20" t="s">
        <v>87</v>
      </c>
      <c r="I248" s="26">
        <v>50000000</v>
      </c>
      <c r="J248" s="26">
        <f t="shared" si="3"/>
        <v>50000000</v>
      </c>
      <c r="K248" s="20" t="s">
        <v>34</v>
      </c>
      <c r="L248" s="20" t="s">
        <v>38</v>
      </c>
      <c r="M248" s="20" t="s">
        <v>765</v>
      </c>
    </row>
    <row r="249" spans="3:13" ht="45" x14ac:dyDescent="0.2">
      <c r="C249" s="20">
        <v>80111716</v>
      </c>
      <c r="D249" s="20" t="s">
        <v>399</v>
      </c>
      <c r="E249" s="20" t="s">
        <v>519</v>
      </c>
      <c r="F249" s="20" t="s">
        <v>122</v>
      </c>
      <c r="G249" s="20" t="s">
        <v>374</v>
      </c>
      <c r="H249" s="20" t="s">
        <v>87</v>
      </c>
      <c r="I249" s="26">
        <v>50000000</v>
      </c>
      <c r="J249" s="26">
        <f t="shared" si="3"/>
        <v>50000000</v>
      </c>
      <c r="K249" s="20" t="s">
        <v>34</v>
      </c>
      <c r="L249" s="20" t="s">
        <v>38</v>
      </c>
      <c r="M249" s="20" t="s">
        <v>765</v>
      </c>
    </row>
    <row r="250" spans="3:13" ht="45" x14ac:dyDescent="0.2">
      <c r="C250" s="20">
        <v>72121409</v>
      </c>
      <c r="D250" s="20" t="s">
        <v>400</v>
      </c>
      <c r="E250" s="20" t="s">
        <v>121</v>
      </c>
      <c r="F250" s="20" t="s">
        <v>333</v>
      </c>
      <c r="G250" s="20" t="s">
        <v>374</v>
      </c>
      <c r="H250" s="20" t="s">
        <v>87</v>
      </c>
      <c r="I250" s="26">
        <v>50000000</v>
      </c>
      <c r="J250" s="26">
        <f t="shared" si="3"/>
        <v>50000000</v>
      </c>
      <c r="K250" s="20" t="s">
        <v>34</v>
      </c>
      <c r="L250" s="20" t="s">
        <v>38</v>
      </c>
      <c r="M250" s="20" t="s">
        <v>765</v>
      </c>
    </row>
    <row r="251" spans="3:13" ht="45" x14ac:dyDescent="0.2">
      <c r="C251" s="20" t="s">
        <v>401</v>
      </c>
      <c r="D251" s="20" t="s">
        <v>402</v>
      </c>
      <c r="E251" s="20" t="s">
        <v>121</v>
      </c>
      <c r="F251" s="20" t="s">
        <v>122</v>
      </c>
      <c r="G251" s="20" t="s">
        <v>374</v>
      </c>
      <c r="H251" s="20" t="s">
        <v>87</v>
      </c>
      <c r="I251" s="26">
        <v>50000000</v>
      </c>
      <c r="J251" s="26">
        <f t="shared" si="3"/>
        <v>50000000</v>
      </c>
      <c r="K251" s="20" t="s">
        <v>34</v>
      </c>
      <c r="L251" s="20" t="s">
        <v>38</v>
      </c>
      <c r="M251" s="20" t="s">
        <v>765</v>
      </c>
    </row>
    <row r="252" spans="3:13" ht="45" x14ac:dyDescent="0.2">
      <c r="C252" s="20">
        <v>93131507</v>
      </c>
      <c r="D252" s="20" t="s">
        <v>403</v>
      </c>
      <c r="E252" s="20" t="s">
        <v>121</v>
      </c>
      <c r="F252" s="20" t="s">
        <v>56</v>
      </c>
      <c r="G252" s="20" t="s">
        <v>374</v>
      </c>
      <c r="H252" s="20" t="s">
        <v>87</v>
      </c>
      <c r="I252" s="26">
        <v>50000000</v>
      </c>
      <c r="J252" s="26">
        <f t="shared" si="3"/>
        <v>50000000</v>
      </c>
      <c r="K252" s="20" t="s">
        <v>34</v>
      </c>
      <c r="L252" s="20" t="s">
        <v>38</v>
      </c>
      <c r="M252" s="20" t="s">
        <v>765</v>
      </c>
    </row>
    <row r="253" spans="3:13" ht="45" x14ac:dyDescent="0.2">
      <c r="C253" s="20">
        <v>93131507</v>
      </c>
      <c r="D253" s="20" t="s">
        <v>404</v>
      </c>
      <c r="E253" s="20" t="s">
        <v>121</v>
      </c>
      <c r="F253" s="20" t="s">
        <v>122</v>
      </c>
      <c r="G253" s="20" t="s">
        <v>374</v>
      </c>
      <c r="H253" s="20" t="s">
        <v>87</v>
      </c>
      <c r="I253" s="26">
        <v>50000000</v>
      </c>
      <c r="J253" s="26">
        <f t="shared" si="3"/>
        <v>50000000</v>
      </c>
      <c r="K253" s="20" t="s">
        <v>34</v>
      </c>
      <c r="L253" s="20" t="s">
        <v>38</v>
      </c>
      <c r="M253" s="20" t="s">
        <v>765</v>
      </c>
    </row>
    <row r="254" spans="3:13" ht="45" x14ac:dyDescent="0.2">
      <c r="C254" s="20" t="s">
        <v>405</v>
      </c>
      <c r="D254" s="20" t="s">
        <v>406</v>
      </c>
      <c r="E254" s="20" t="s">
        <v>121</v>
      </c>
      <c r="F254" s="20" t="s">
        <v>249</v>
      </c>
      <c r="G254" s="20" t="s">
        <v>186</v>
      </c>
      <c r="H254" s="20" t="s">
        <v>407</v>
      </c>
      <c r="I254" s="26">
        <v>80000000</v>
      </c>
      <c r="J254" s="26">
        <f t="shared" si="3"/>
        <v>80000000</v>
      </c>
      <c r="K254" s="20" t="s">
        <v>34</v>
      </c>
      <c r="L254" s="20" t="s">
        <v>38</v>
      </c>
      <c r="M254" s="20" t="s">
        <v>765</v>
      </c>
    </row>
    <row r="255" spans="3:13" ht="45" x14ac:dyDescent="0.2">
      <c r="C255" s="20">
        <v>86101705</v>
      </c>
      <c r="D255" s="20" t="s">
        <v>408</v>
      </c>
      <c r="E255" s="20">
        <v>45200</v>
      </c>
      <c r="F255" s="20" t="s">
        <v>220</v>
      </c>
      <c r="G255" s="20" t="s">
        <v>374</v>
      </c>
      <c r="H255" s="20" t="s">
        <v>35</v>
      </c>
      <c r="I255" s="26">
        <v>50000000</v>
      </c>
      <c r="J255" s="26">
        <f t="shared" si="3"/>
        <v>50000000</v>
      </c>
      <c r="K255" s="20" t="s">
        <v>34</v>
      </c>
      <c r="L255" s="20" t="s">
        <v>38</v>
      </c>
      <c r="M255" s="20" t="s">
        <v>765</v>
      </c>
    </row>
    <row r="256" spans="3:13" ht="45" x14ac:dyDescent="0.2">
      <c r="C256" s="20">
        <v>80101705</v>
      </c>
      <c r="D256" s="20" t="s">
        <v>409</v>
      </c>
      <c r="E256" s="20">
        <v>45231</v>
      </c>
      <c r="F256" s="20" t="s">
        <v>220</v>
      </c>
      <c r="G256" s="20" t="s">
        <v>374</v>
      </c>
      <c r="H256" s="20" t="s">
        <v>295</v>
      </c>
      <c r="I256" s="26">
        <v>50000000</v>
      </c>
      <c r="J256" s="26">
        <f t="shared" si="3"/>
        <v>50000000</v>
      </c>
      <c r="K256" s="20" t="s">
        <v>34</v>
      </c>
      <c r="L256" s="20" t="s">
        <v>38</v>
      </c>
      <c r="M256" s="20" t="s">
        <v>765</v>
      </c>
    </row>
    <row r="257" spans="3:13" ht="45" x14ac:dyDescent="0.2">
      <c r="C257" s="20">
        <v>80101705</v>
      </c>
      <c r="D257" s="20" t="s">
        <v>410</v>
      </c>
      <c r="E257" s="20" t="s">
        <v>121</v>
      </c>
      <c r="F257" s="20" t="s">
        <v>249</v>
      </c>
      <c r="G257" s="20" t="s">
        <v>212</v>
      </c>
      <c r="H257" s="20" t="s">
        <v>295</v>
      </c>
      <c r="I257" s="26">
        <v>100000000</v>
      </c>
      <c r="J257" s="26">
        <f t="shared" si="3"/>
        <v>100000000</v>
      </c>
      <c r="K257" s="20" t="s">
        <v>34</v>
      </c>
      <c r="L257" s="20" t="s">
        <v>38</v>
      </c>
      <c r="M257" s="20" t="s">
        <v>765</v>
      </c>
    </row>
    <row r="258" spans="3:13" ht="45" x14ac:dyDescent="0.2">
      <c r="C258" s="20">
        <v>80101705</v>
      </c>
      <c r="D258" s="20" t="s">
        <v>411</v>
      </c>
      <c r="E258" s="20" t="s">
        <v>121</v>
      </c>
      <c r="F258" s="20" t="s">
        <v>249</v>
      </c>
      <c r="G258" s="20" t="s">
        <v>212</v>
      </c>
      <c r="H258" s="20" t="s">
        <v>412</v>
      </c>
      <c r="I258" s="26">
        <v>100000000</v>
      </c>
      <c r="J258" s="26">
        <f t="shared" si="3"/>
        <v>100000000</v>
      </c>
      <c r="K258" s="20" t="s">
        <v>34</v>
      </c>
      <c r="L258" s="20" t="s">
        <v>38</v>
      </c>
      <c r="M258" s="20" t="s">
        <v>765</v>
      </c>
    </row>
    <row r="259" spans="3:13" ht="45" x14ac:dyDescent="0.2">
      <c r="C259" s="20">
        <v>80101705</v>
      </c>
      <c r="D259" s="20" t="s">
        <v>531</v>
      </c>
      <c r="E259" s="20" t="s">
        <v>515</v>
      </c>
      <c r="F259" s="20" t="s">
        <v>220</v>
      </c>
      <c r="G259" s="20" t="s">
        <v>212</v>
      </c>
      <c r="H259" s="20" t="s">
        <v>412</v>
      </c>
      <c r="I259" s="26">
        <v>100000000</v>
      </c>
      <c r="J259" s="26">
        <f t="shared" si="3"/>
        <v>100000000</v>
      </c>
      <c r="K259" s="20" t="s">
        <v>34</v>
      </c>
      <c r="L259" s="20" t="s">
        <v>38</v>
      </c>
      <c r="M259" s="20" t="s">
        <v>765</v>
      </c>
    </row>
    <row r="260" spans="3:13" ht="45" x14ac:dyDescent="0.2">
      <c r="C260" s="20" t="s">
        <v>413</v>
      </c>
      <c r="D260" s="20" t="s">
        <v>414</v>
      </c>
      <c r="E260" s="20" t="s">
        <v>132</v>
      </c>
      <c r="F260" s="20" t="s">
        <v>284</v>
      </c>
      <c r="G260" s="20" t="s">
        <v>374</v>
      </c>
      <c r="H260" s="20" t="s">
        <v>415</v>
      </c>
      <c r="I260" s="26">
        <v>50000000</v>
      </c>
      <c r="J260" s="26">
        <f t="shared" si="3"/>
        <v>50000000</v>
      </c>
      <c r="K260" s="20" t="s">
        <v>34</v>
      </c>
      <c r="L260" s="20" t="s">
        <v>38</v>
      </c>
      <c r="M260" s="20" t="s">
        <v>765</v>
      </c>
    </row>
    <row r="261" spans="3:13" ht="45" x14ac:dyDescent="0.2">
      <c r="C261" s="20" t="s">
        <v>416</v>
      </c>
      <c r="D261" s="20" t="s">
        <v>417</v>
      </c>
      <c r="E261" s="20" t="s">
        <v>523</v>
      </c>
      <c r="F261" s="20" t="s">
        <v>220</v>
      </c>
      <c r="G261" s="20" t="s">
        <v>374</v>
      </c>
      <c r="H261" s="20" t="s">
        <v>415</v>
      </c>
      <c r="I261" s="26">
        <v>50000000</v>
      </c>
      <c r="J261" s="26">
        <f t="shared" si="3"/>
        <v>50000000</v>
      </c>
      <c r="K261" s="20" t="s">
        <v>133</v>
      </c>
      <c r="L261" s="20" t="s">
        <v>38</v>
      </c>
      <c r="M261" s="20" t="s">
        <v>765</v>
      </c>
    </row>
    <row r="262" spans="3:13" ht="45" x14ac:dyDescent="0.2">
      <c r="C262" s="20" t="s">
        <v>418</v>
      </c>
      <c r="D262" s="20" t="s">
        <v>419</v>
      </c>
      <c r="E262" s="20" t="s">
        <v>180</v>
      </c>
      <c r="F262" s="20" t="s">
        <v>281</v>
      </c>
      <c r="G262" s="20" t="s">
        <v>374</v>
      </c>
      <c r="H262" s="20" t="s">
        <v>412</v>
      </c>
      <c r="I262" s="26">
        <v>50000000</v>
      </c>
      <c r="J262" s="26">
        <f t="shared" si="3"/>
        <v>50000000</v>
      </c>
      <c r="K262" s="20" t="s">
        <v>34</v>
      </c>
      <c r="L262" s="20" t="s">
        <v>38</v>
      </c>
      <c r="M262" s="20" t="s">
        <v>765</v>
      </c>
    </row>
    <row r="263" spans="3:13" ht="45" x14ac:dyDescent="0.2">
      <c r="C263" s="20" t="s">
        <v>397</v>
      </c>
      <c r="D263" s="20" t="s">
        <v>420</v>
      </c>
      <c r="E263" s="20" t="s">
        <v>180</v>
      </c>
      <c r="F263" s="20" t="s">
        <v>220</v>
      </c>
      <c r="G263" s="20" t="s">
        <v>374</v>
      </c>
      <c r="H263" s="20" t="s">
        <v>421</v>
      </c>
      <c r="I263" s="26">
        <v>50000000</v>
      </c>
      <c r="J263" s="26">
        <f t="shared" si="3"/>
        <v>50000000</v>
      </c>
      <c r="K263" s="20" t="s">
        <v>34</v>
      </c>
      <c r="L263" s="20" t="s">
        <v>38</v>
      </c>
      <c r="M263" s="20" t="s">
        <v>765</v>
      </c>
    </row>
    <row r="264" spans="3:13" ht="45" x14ac:dyDescent="0.2">
      <c r="C264" s="20">
        <v>93111608</v>
      </c>
      <c r="D264" s="20" t="s">
        <v>422</v>
      </c>
      <c r="E264" s="20" t="s">
        <v>180</v>
      </c>
      <c r="F264" s="20" t="s">
        <v>391</v>
      </c>
      <c r="G264" s="20" t="s">
        <v>209</v>
      </c>
      <c r="H264" s="20" t="s">
        <v>412</v>
      </c>
      <c r="I264" s="26">
        <v>50000000</v>
      </c>
      <c r="J264" s="26">
        <f t="shared" si="3"/>
        <v>50000000</v>
      </c>
      <c r="K264" s="20" t="s">
        <v>34</v>
      </c>
      <c r="L264" s="20" t="s">
        <v>38</v>
      </c>
      <c r="M264" s="20" t="s">
        <v>765</v>
      </c>
    </row>
    <row r="265" spans="3:13" ht="45" x14ac:dyDescent="0.2">
      <c r="C265" s="20">
        <v>93111608</v>
      </c>
      <c r="D265" s="20" t="s">
        <v>423</v>
      </c>
      <c r="E265" s="20" t="s">
        <v>180</v>
      </c>
      <c r="F265" s="20" t="s">
        <v>391</v>
      </c>
      <c r="G265" s="20" t="s">
        <v>424</v>
      </c>
      <c r="H265" s="20" t="s">
        <v>412</v>
      </c>
      <c r="I265" s="26">
        <v>50000000</v>
      </c>
      <c r="J265" s="26">
        <f t="shared" si="3"/>
        <v>50000000</v>
      </c>
      <c r="K265" s="20" t="s">
        <v>133</v>
      </c>
      <c r="L265" s="20" t="s">
        <v>38</v>
      </c>
      <c r="M265" s="20" t="s">
        <v>765</v>
      </c>
    </row>
    <row r="266" spans="3:13" ht="45" x14ac:dyDescent="0.2">
      <c r="C266" s="20">
        <v>80111601</v>
      </c>
      <c r="D266" s="20" t="s">
        <v>425</v>
      </c>
      <c r="E266" s="20" t="s">
        <v>180</v>
      </c>
      <c r="F266" s="20" t="s">
        <v>293</v>
      </c>
      <c r="G266" s="20" t="s">
        <v>75</v>
      </c>
      <c r="H266" s="20" t="s">
        <v>35</v>
      </c>
      <c r="I266" s="26">
        <v>33000000</v>
      </c>
      <c r="J266" s="26">
        <f t="shared" si="3"/>
        <v>33000000</v>
      </c>
      <c r="K266" s="20" t="s">
        <v>34</v>
      </c>
      <c r="L266" s="20" t="s">
        <v>38</v>
      </c>
      <c r="M266" s="20" t="s">
        <v>765</v>
      </c>
    </row>
    <row r="267" spans="3:13" ht="45" x14ac:dyDescent="0.2">
      <c r="C267" s="20">
        <v>80111601</v>
      </c>
      <c r="D267" s="20" t="s">
        <v>426</v>
      </c>
      <c r="E267" s="20" t="s">
        <v>136</v>
      </c>
      <c r="F267" s="20" t="s">
        <v>293</v>
      </c>
      <c r="G267" s="20" t="s">
        <v>73</v>
      </c>
      <c r="H267" s="20" t="s">
        <v>427</v>
      </c>
      <c r="I267" s="26">
        <v>33000000</v>
      </c>
      <c r="J267" s="26">
        <f t="shared" si="3"/>
        <v>33000000</v>
      </c>
      <c r="K267" s="20" t="s">
        <v>133</v>
      </c>
      <c r="L267" s="20" t="s">
        <v>38</v>
      </c>
      <c r="M267" s="20" t="s">
        <v>765</v>
      </c>
    </row>
    <row r="268" spans="3:13" ht="45" x14ac:dyDescent="0.2">
      <c r="C268" s="20">
        <v>80111601</v>
      </c>
      <c r="D268" s="20" t="s">
        <v>428</v>
      </c>
      <c r="E268" s="20" t="s">
        <v>136</v>
      </c>
      <c r="F268" s="20" t="s">
        <v>293</v>
      </c>
      <c r="G268" s="20" t="s">
        <v>73</v>
      </c>
      <c r="H268" s="20" t="s">
        <v>97</v>
      </c>
      <c r="I268" s="26">
        <v>33000000</v>
      </c>
      <c r="J268" s="26">
        <v>33000000</v>
      </c>
      <c r="K268" s="20" t="s">
        <v>34</v>
      </c>
      <c r="L268" s="20" t="s">
        <v>38</v>
      </c>
      <c r="M268" s="20" t="s">
        <v>765</v>
      </c>
    </row>
    <row r="269" spans="3:13" ht="45" x14ac:dyDescent="0.2">
      <c r="C269" s="20">
        <v>80111601</v>
      </c>
      <c r="D269" s="20" t="s">
        <v>429</v>
      </c>
      <c r="E269" s="20" t="s">
        <v>136</v>
      </c>
      <c r="F269" s="20" t="s">
        <v>293</v>
      </c>
      <c r="G269" s="20" t="s">
        <v>73</v>
      </c>
      <c r="H269" s="20" t="s">
        <v>97</v>
      </c>
      <c r="I269" s="26">
        <v>22000000</v>
      </c>
      <c r="J269" s="26">
        <v>22000000</v>
      </c>
      <c r="K269" s="20" t="s">
        <v>34</v>
      </c>
      <c r="L269" s="20" t="s">
        <v>38</v>
      </c>
      <c r="M269" s="20" t="s">
        <v>765</v>
      </c>
    </row>
    <row r="270" spans="3:13" ht="45" x14ac:dyDescent="0.2">
      <c r="C270" s="20">
        <v>80111601</v>
      </c>
      <c r="D270" s="20" t="s">
        <v>429</v>
      </c>
      <c r="E270" s="20" t="s">
        <v>136</v>
      </c>
      <c r="F270" s="20" t="s">
        <v>293</v>
      </c>
      <c r="G270" s="20" t="s">
        <v>73</v>
      </c>
      <c r="H270" s="20" t="s">
        <v>97</v>
      </c>
      <c r="I270" s="26">
        <v>22000000</v>
      </c>
      <c r="J270" s="26">
        <v>22000000</v>
      </c>
      <c r="K270" s="20" t="s">
        <v>34</v>
      </c>
      <c r="L270" s="20" t="s">
        <v>38</v>
      </c>
      <c r="M270" s="20" t="s">
        <v>765</v>
      </c>
    </row>
    <row r="271" spans="3:13" ht="45" x14ac:dyDescent="0.2">
      <c r="C271" s="20">
        <v>80111601</v>
      </c>
      <c r="D271" s="20" t="s">
        <v>430</v>
      </c>
      <c r="E271" s="20" t="s">
        <v>136</v>
      </c>
      <c r="F271" s="20" t="s">
        <v>293</v>
      </c>
      <c r="G271" s="20" t="s">
        <v>73</v>
      </c>
      <c r="H271" s="20" t="s">
        <v>97</v>
      </c>
      <c r="I271" s="26">
        <v>40000000</v>
      </c>
      <c r="J271" s="26">
        <v>40000000</v>
      </c>
      <c r="K271" s="20" t="s">
        <v>34</v>
      </c>
      <c r="L271" s="20" t="s">
        <v>38</v>
      </c>
      <c r="M271" s="20" t="s">
        <v>765</v>
      </c>
    </row>
    <row r="272" spans="3:13" ht="45" x14ac:dyDescent="0.2">
      <c r="C272" s="20">
        <v>80111601</v>
      </c>
      <c r="D272" s="20" t="s">
        <v>431</v>
      </c>
      <c r="E272" s="20" t="s">
        <v>136</v>
      </c>
      <c r="F272" s="20" t="s">
        <v>293</v>
      </c>
      <c r="G272" s="20" t="s">
        <v>73</v>
      </c>
      <c r="H272" s="20" t="s">
        <v>427</v>
      </c>
      <c r="I272" s="26">
        <v>40000000</v>
      </c>
      <c r="J272" s="26">
        <v>40000000</v>
      </c>
      <c r="K272" s="20" t="s">
        <v>34</v>
      </c>
      <c r="L272" s="20" t="s">
        <v>38</v>
      </c>
      <c r="M272" s="20" t="s">
        <v>765</v>
      </c>
    </row>
    <row r="273" spans="3:13" ht="45" x14ac:dyDescent="0.2">
      <c r="C273" s="20">
        <v>80111601</v>
      </c>
      <c r="D273" s="20" t="s">
        <v>432</v>
      </c>
      <c r="E273" s="20" t="s">
        <v>136</v>
      </c>
      <c r="F273" s="20" t="s">
        <v>293</v>
      </c>
      <c r="G273" s="20" t="s">
        <v>73</v>
      </c>
      <c r="H273" s="20" t="s">
        <v>97</v>
      </c>
      <c r="I273" s="26">
        <v>40000000</v>
      </c>
      <c r="J273" s="26">
        <v>40000000</v>
      </c>
      <c r="K273" s="20" t="s">
        <v>34</v>
      </c>
      <c r="L273" s="20" t="s">
        <v>38</v>
      </c>
      <c r="M273" s="20" t="s">
        <v>765</v>
      </c>
    </row>
    <row r="274" spans="3:13" ht="45" x14ac:dyDescent="0.2">
      <c r="C274" s="20">
        <v>80111601</v>
      </c>
      <c r="D274" s="20" t="s">
        <v>432</v>
      </c>
      <c r="E274" s="20" t="s">
        <v>136</v>
      </c>
      <c r="F274" s="20" t="s">
        <v>293</v>
      </c>
      <c r="G274" s="20" t="s">
        <v>73</v>
      </c>
      <c r="H274" s="20" t="s">
        <v>97</v>
      </c>
      <c r="I274" s="26">
        <v>40000000</v>
      </c>
      <c r="J274" s="26">
        <v>40000000</v>
      </c>
      <c r="K274" s="20" t="s">
        <v>34</v>
      </c>
      <c r="L274" s="20" t="s">
        <v>38</v>
      </c>
      <c r="M274" s="20" t="s">
        <v>765</v>
      </c>
    </row>
    <row r="275" spans="3:13" ht="45" x14ac:dyDescent="0.2">
      <c r="C275" s="20">
        <v>80111601</v>
      </c>
      <c r="D275" s="20" t="s">
        <v>432</v>
      </c>
      <c r="E275" s="20" t="s">
        <v>136</v>
      </c>
      <c r="F275" s="20" t="s">
        <v>293</v>
      </c>
      <c r="G275" s="20" t="s">
        <v>73</v>
      </c>
      <c r="H275" s="20" t="s">
        <v>97</v>
      </c>
      <c r="I275" s="26">
        <v>40000000</v>
      </c>
      <c r="J275" s="26">
        <v>40000000</v>
      </c>
      <c r="K275" s="20" t="s">
        <v>34</v>
      </c>
      <c r="L275" s="20" t="s">
        <v>38</v>
      </c>
      <c r="M275" s="20" t="s">
        <v>765</v>
      </c>
    </row>
    <row r="276" spans="3:13" ht="45" x14ac:dyDescent="0.2">
      <c r="C276" s="20">
        <v>80111601</v>
      </c>
      <c r="D276" s="20" t="s">
        <v>433</v>
      </c>
      <c r="E276" s="20" t="s">
        <v>136</v>
      </c>
      <c r="F276" s="20" t="s">
        <v>293</v>
      </c>
      <c r="G276" s="20" t="s">
        <v>73</v>
      </c>
      <c r="H276" s="20" t="s">
        <v>97</v>
      </c>
      <c r="I276" s="26">
        <v>40000000</v>
      </c>
      <c r="J276" s="26">
        <v>40000000</v>
      </c>
      <c r="K276" s="20" t="s">
        <v>34</v>
      </c>
      <c r="L276" s="20" t="s">
        <v>38</v>
      </c>
      <c r="M276" s="20" t="s">
        <v>765</v>
      </c>
    </row>
    <row r="277" spans="3:13" ht="45" x14ac:dyDescent="0.2">
      <c r="C277" s="20">
        <v>80111601</v>
      </c>
      <c r="D277" s="20" t="s">
        <v>434</v>
      </c>
      <c r="E277" s="20" t="s">
        <v>136</v>
      </c>
      <c r="F277" s="20" t="s">
        <v>293</v>
      </c>
      <c r="G277" s="20" t="s">
        <v>73</v>
      </c>
      <c r="H277" s="20" t="s">
        <v>427</v>
      </c>
      <c r="I277" s="26">
        <v>40000000</v>
      </c>
      <c r="J277" s="26">
        <v>40000000</v>
      </c>
      <c r="K277" s="20" t="s">
        <v>34</v>
      </c>
      <c r="L277" s="20" t="s">
        <v>38</v>
      </c>
      <c r="M277" s="20" t="s">
        <v>765</v>
      </c>
    </row>
    <row r="278" spans="3:13" ht="54" customHeight="1" x14ac:dyDescent="0.2">
      <c r="C278" s="20">
        <v>80111601</v>
      </c>
      <c r="D278" s="20" t="s">
        <v>435</v>
      </c>
      <c r="E278" s="20" t="s">
        <v>136</v>
      </c>
      <c r="F278" s="20" t="s">
        <v>293</v>
      </c>
      <c r="G278" s="20" t="s">
        <v>73</v>
      </c>
      <c r="H278" s="20" t="s">
        <v>97</v>
      </c>
      <c r="I278" s="26">
        <v>40000000</v>
      </c>
      <c r="J278" s="26">
        <v>40000000</v>
      </c>
      <c r="K278" s="20" t="s">
        <v>34</v>
      </c>
      <c r="L278" s="20" t="s">
        <v>38</v>
      </c>
      <c r="M278" s="20" t="s">
        <v>765</v>
      </c>
    </row>
    <row r="279" spans="3:13" ht="45" x14ac:dyDescent="0.2">
      <c r="C279" s="20">
        <v>80111601</v>
      </c>
      <c r="D279" s="20" t="s">
        <v>435</v>
      </c>
      <c r="E279" s="20" t="s">
        <v>136</v>
      </c>
      <c r="F279" s="20" t="s">
        <v>293</v>
      </c>
      <c r="G279" s="20" t="s">
        <v>73</v>
      </c>
      <c r="H279" s="20" t="s">
        <v>97</v>
      </c>
      <c r="I279" s="26">
        <v>40000000</v>
      </c>
      <c r="J279" s="26">
        <v>40000000</v>
      </c>
      <c r="K279" s="20" t="s">
        <v>34</v>
      </c>
      <c r="L279" s="20" t="s">
        <v>38</v>
      </c>
      <c r="M279" s="20" t="s">
        <v>765</v>
      </c>
    </row>
    <row r="280" spans="3:13" ht="45" x14ac:dyDescent="0.2">
      <c r="C280" s="20">
        <v>80111601</v>
      </c>
      <c r="D280" s="20" t="s">
        <v>432</v>
      </c>
      <c r="E280" s="20" t="s">
        <v>136</v>
      </c>
      <c r="F280" s="20" t="s">
        <v>293</v>
      </c>
      <c r="G280" s="20" t="s">
        <v>73</v>
      </c>
      <c r="H280" s="20" t="s">
        <v>97</v>
      </c>
      <c r="I280" s="26">
        <v>40000000</v>
      </c>
      <c r="J280" s="26">
        <v>40000000</v>
      </c>
      <c r="K280" s="20" t="s">
        <v>34</v>
      </c>
      <c r="L280" s="20" t="s">
        <v>38</v>
      </c>
      <c r="M280" s="20" t="s">
        <v>765</v>
      </c>
    </row>
    <row r="281" spans="3:13" ht="45" x14ac:dyDescent="0.2">
      <c r="C281" s="20">
        <v>80111601</v>
      </c>
      <c r="D281" s="20" t="s">
        <v>436</v>
      </c>
      <c r="E281" s="20" t="s">
        <v>136</v>
      </c>
      <c r="F281" s="20" t="s">
        <v>293</v>
      </c>
      <c r="G281" s="20" t="s">
        <v>73</v>
      </c>
      <c r="H281" s="20" t="s">
        <v>97</v>
      </c>
      <c r="I281" s="26">
        <v>40000000</v>
      </c>
      <c r="J281" s="26">
        <v>40000000</v>
      </c>
      <c r="K281" s="20" t="s">
        <v>34</v>
      </c>
      <c r="L281" s="20" t="s">
        <v>38</v>
      </c>
      <c r="M281" s="20" t="s">
        <v>765</v>
      </c>
    </row>
    <row r="282" spans="3:13" ht="45" x14ac:dyDescent="0.2">
      <c r="C282" s="20">
        <v>80111601</v>
      </c>
      <c r="D282" s="20" t="s">
        <v>436</v>
      </c>
      <c r="E282" s="20" t="s">
        <v>136</v>
      </c>
      <c r="F282" s="20" t="s">
        <v>293</v>
      </c>
      <c r="G282" s="20" t="s">
        <v>73</v>
      </c>
      <c r="H282" s="20" t="s">
        <v>97</v>
      </c>
      <c r="I282" s="26">
        <v>40000000</v>
      </c>
      <c r="J282" s="26">
        <v>40000000</v>
      </c>
      <c r="K282" s="20" t="s">
        <v>34</v>
      </c>
      <c r="L282" s="20" t="s">
        <v>38</v>
      </c>
      <c r="M282" s="20" t="s">
        <v>765</v>
      </c>
    </row>
    <row r="283" spans="3:13" ht="45" x14ac:dyDescent="0.2">
      <c r="C283" s="20">
        <v>80111601</v>
      </c>
      <c r="D283" s="20" t="s">
        <v>436</v>
      </c>
      <c r="E283" s="20" t="s">
        <v>136</v>
      </c>
      <c r="F283" s="20" t="s">
        <v>293</v>
      </c>
      <c r="G283" s="20" t="s">
        <v>73</v>
      </c>
      <c r="H283" s="20" t="s">
        <v>97</v>
      </c>
      <c r="I283" s="26">
        <v>40000000</v>
      </c>
      <c r="J283" s="26">
        <v>40000000</v>
      </c>
      <c r="K283" s="20" t="s">
        <v>34</v>
      </c>
      <c r="L283" s="20" t="s">
        <v>38</v>
      </c>
      <c r="M283" s="20" t="s">
        <v>765</v>
      </c>
    </row>
    <row r="284" spans="3:13" ht="45" x14ac:dyDescent="0.2">
      <c r="C284" s="20">
        <v>80111601</v>
      </c>
      <c r="D284" s="20" t="s">
        <v>437</v>
      </c>
      <c r="E284" s="20" t="s">
        <v>136</v>
      </c>
      <c r="F284" s="20" t="s">
        <v>293</v>
      </c>
      <c r="G284" s="20" t="s">
        <v>73</v>
      </c>
      <c r="H284" s="20" t="s">
        <v>97</v>
      </c>
      <c r="I284" s="26">
        <v>40000000</v>
      </c>
      <c r="J284" s="26">
        <v>40000000</v>
      </c>
      <c r="K284" s="20" t="s">
        <v>34</v>
      </c>
      <c r="L284" s="20" t="s">
        <v>38</v>
      </c>
      <c r="M284" s="20" t="s">
        <v>765</v>
      </c>
    </row>
    <row r="285" spans="3:13" ht="45" x14ac:dyDescent="0.2">
      <c r="C285" s="20">
        <v>80111601</v>
      </c>
      <c r="D285" s="20" t="s">
        <v>437</v>
      </c>
      <c r="E285" s="20" t="s">
        <v>136</v>
      </c>
      <c r="F285" s="20" t="s">
        <v>293</v>
      </c>
      <c r="G285" s="20" t="s">
        <v>73</v>
      </c>
      <c r="H285" s="20" t="s">
        <v>97</v>
      </c>
      <c r="I285" s="26">
        <v>40000000</v>
      </c>
      <c r="J285" s="26">
        <v>40000000</v>
      </c>
      <c r="K285" s="20" t="s">
        <v>34</v>
      </c>
      <c r="L285" s="20" t="s">
        <v>38</v>
      </c>
      <c r="M285" s="20" t="s">
        <v>765</v>
      </c>
    </row>
    <row r="286" spans="3:13" ht="45" x14ac:dyDescent="0.2">
      <c r="C286" s="20">
        <v>80111601</v>
      </c>
      <c r="D286" s="20" t="s">
        <v>438</v>
      </c>
      <c r="E286" s="20" t="s">
        <v>136</v>
      </c>
      <c r="F286" s="20" t="s">
        <v>293</v>
      </c>
      <c r="G286" s="20" t="s">
        <v>73</v>
      </c>
      <c r="H286" s="20" t="s">
        <v>97</v>
      </c>
      <c r="I286" s="26">
        <v>40000000</v>
      </c>
      <c r="J286" s="26">
        <v>40000000</v>
      </c>
      <c r="K286" s="20" t="s">
        <v>34</v>
      </c>
      <c r="L286" s="20" t="s">
        <v>38</v>
      </c>
      <c r="M286" s="20" t="s">
        <v>765</v>
      </c>
    </row>
    <row r="287" spans="3:13" ht="45" x14ac:dyDescent="0.2">
      <c r="C287" s="20">
        <v>80111601</v>
      </c>
      <c r="D287" s="20" t="s">
        <v>439</v>
      </c>
      <c r="E287" s="20" t="s">
        <v>136</v>
      </c>
      <c r="F287" s="20" t="s">
        <v>293</v>
      </c>
      <c r="G287" s="20" t="s">
        <v>73</v>
      </c>
      <c r="H287" s="20" t="s">
        <v>97</v>
      </c>
      <c r="I287" s="26">
        <v>40000000</v>
      </c>
      <c r="J287" s="26">
        <v>40000000</v>
      </c>
      <c r="K287" s="20" t="s">
        <v>34</v>
      </c>
      <c r="L287" s="20" t="s">
        <v>38</v>
      </c>
      <c r="M287" s="20" t="s">
        <v>765</v>
      </c>
    </row>
    <row r="288" spans="3:13" ht="45" x14ac:dyDescent="0.2">
      <c r="C288" s="20">
        <v>80111601</v>
      </c>
      <c r="D288" s="20" t="s">
        <v>440</v>
      </c>
      <c r="E288" s="20" t="s">
        <v>136</v>
      </c>
      <c r="F288" s="20" t="s">
        <v>293</v>
      </c>
      <c r="G288" s="20" t="s">
        <v>73</v>
      </c>
      <c r="H288" s="20" t="s">
        <v>97</v>
      </c>
      <c r="I288" s="26">
        <v>40000000</v>
      </c>
      <c r="J288" s="26">
        <v>40000000</v>
      </c>
      <c r="K288" s="20" t="s">
        <v>34</v>
      </c>
      <c r="L288" s="20" t="s">
        <v>38</v>
      </c>
      <c r="M288" s="20" t="s">
        <v>765</v>
      </c>
    </row>
    <row r="289" spans="3:13" ht="45" x14ac:dyDescent="0.2">
      <c r="C289" s="20">
        <v>80111601</v>
      </c>
      <c r="D289" s="20" t="s">
        <v>441</v>
      </c>
      <c r="E289" s="20" t="s">
        <v>136</v>
      </c>
      <c r="F289" s="20" t="s">
        <v>293</v>
      </c>
      <c r="G289" s="20" t="s">
        <v>73</v>
      </c>
      <c r="H289" s="20" t="s">
        <v>97</v>
      </c>
      <c r="I289" s="26">
        <v>40000000</v>
      </c>
      <c r="J289" s="26">
        <v>40000000</v>
      </c>
      <c r="K289" s="20" t="s">
        <v>34</v>
      </c>
      <c r="L289" s="20" t="s">
        <v>38</v>
      </c>
      <c r="M289" s="20" t="s">
        <v>765</v>
      </c>
    </row>
    <row r="290" spans="3:13" ht="45" x14ac:dyDescent="0.2">
      <c r="C290" s="20">
        <v>80111601</v>
      </c>
      <c r="D290" s="20" t="s">
        <v>442</v>
      </c>
      <c r="E290" s="20" t="s">
        <v>136</v>
      </c>
      <c r="F290" s="20" t="s">
        <v>293</v>
      </c>
      <c r="G290" s="20" t="s">
        <v>73</v>
      </c>
      <c r="H290" s="20" t="s">
        <v>97</v>
      </c>
      <c r="I290" s="26">
        <v>40000000</v>
      </c>
      <c r="J290" s="26">
        <v>40000000</v>
      </c>
      <c r="K290" s="20" t="s">
        <v>34</v>
      </c>
      <c r="L290" s="20" t="s">
        <v>38</v>
      </c>
      <c r="M290" s="20" t="s">
        <v>765</v>
      </c>
    </row>
    <row r="291" spans="3:13" ht="45" x14ac:dyDescent="0.2">
      <c r="C291" s="20">
        <v>25101503</v>
      </c>
      <c r="D291" s="20" t="s">
        <v>443</v>
      </c>
      <c r="E291" s="20" t="s">
        <v>180</v>
      </c>
      <c r="F291" s="20" t="s">
        <v>56</v>
      </c>
      <c r="G291" s="20" t="s">
        <v>444</v>
      </c>
      <c r="H291" s="20" t="s">
        <v>87</v>
      </c>
      <c r="I291" s="26">
        <v>180000000</v>
      </c>
      <c r="J291" s="26">
        <v>180000000</v>
      </c>
      <c r="K291" s="20" t="s">
        <v>34</v>
      </c>
      <c r="L291" s="20" t="s">
        <v>38</v>
      </c>
      <c r="M291" s="20" t="s">
        <v>765</v>
      </c>
    </row>
    <row r="292" spans="3:13" ht="45" x14ac:dyDescent="0.2">
      <c r="C292" s="20">
        <v>80141607</v>
      </c>
      <c r="D292" s="20" t="s">
        <v>445</v>
      </c>
      <c r="E292" s="20" t="s">
        <v>86</v>
      </c>
      <c r="F292" s="20" t="s">
        <v>220</v>
      </c>
      <c r="G292" s="20" t="s">
        <v>218</v>
      </c>
      <c r="H292" s="20" t="s">
        <v>97</v>
      </c>
      <c r="I292" s="26">
        <v>39500000</v>
      </c>
      <c r="J292" s="26">
        <v>39500000</v>
      </c>
      <c r="K292" s="20" t="s">
        <v>34</v>
      </c>
      <c r="L292" s="20" t="s">
        <v>38</v>
      </c>
      <c r="M292" s="20" t="s">
        <v>765</v>
      </c>
    </row>
    <row r="293" spans="3:13" ht="45" x14ac:dyDescent="0.2">
      <c r="C293" s="20">
        <v>80141607</v>
      </c>
      <c r="D293" s="20" t="s">
        <v>446</v>
      </c>
      <c r="E293" s="20" t="s">
        <v>180</v>
      </c>
      <c r="F293" s="20" t="s">
        <v>328</v>
      </c>
      <c r="G293" s="20" t="s">
        <v>218</v>
      </c>
      <c r="H293" s="20" t="s">
        <v>97</v>
      </c>
      <c r="I293" s="26">
        <v>50000000</v>
      </c>
      <c r="J293" s="26">
        <v>50000000</v>
      </c>
      <c r="K293" s="20" t="s">
        <v>34</v>
      </c>
      <c r="L293" s="20" t="s">
        <v>38</v>
      </c>
      <c r="M293" s="20" t="s">
        <v>765</v>
      </c>
    </row>
    <row r="294" spans="3:13" ht="45" x14ac:dyDescent="0.2">
      <c r="C294" s="20">
        <v>80111601</v>
      </c>
      <c r="D294" s="20" t="s">
        <v>447</v>
      </c>
      <c r="E294" s="20" t="s">
        <v>121</v>
      </c>
      <c r="F294" s="20" t="s">
        <v>49</v>
      </c>
      <c r="G294" s="20" t="s">
        <v>73</v>
      </c>
      <c r="H294" s="20" t="s">
        <v>97</v>
      </c>
      <c r="I294" s="26">
        <v>22000000</v>
      </c>
      <c r="J294" s="26">
        <v>22000000</v>
      </c>
      <c r="K294" s="20" t="s">
        <v>34</v>
      </c>
      <c r="L294" s="20" t="s">
        <v>38</v>
      </c>
      <c r="M294" s="20" t="s">
        <v>765</v>
      </c>
    </row>
    <row r="295" spans="3:13" ht="45" x14ac:dyDescent="0.2">
      <c r="C295" s="20">
        <v>80111601</v>
      </c>
      <c r="D295" s="20" t="s">
        <v>448</v>
      </c>
      <c r="E295" s="20" t="s">
        <v>121</v>
      </c>
      <c r="F295" s="20" t="s">
        <v>49</v>
      </c>
      <c r="G295" s="20" t="s">
        <v>73</v>
      </c>
      <c r="H295" s="20" t="s">
        <v>97</v>
      </c>
      <c r="I295" s="26">
        <v>33000000</v>
      </c>
      <c r="J295" s="26">
        <v>33000000</v>
      </c>
      <c r="K295" s="20" t="s">
        <v>34</v>
      </c>
      <c r="L295" s="20" t="s">
        <v>38</v>
      </c>
      <c r="M295" s="20" t="s">
        <v>765</v>
      </c>
    </row>
    <row r="296" spans="3:13" ht="45" x14ac:dyDescent="0.2">
      <c r="C296" s="20">
        <v>93000000</v>
      </c>
      <c r="D296" s="20" t="s">
        <v>449</v>
      </c>
      <c r="E296" s="20" t="s">
        <v>121</v>
      </c>
      <c r="F296" s="20" t="s">
        <v>56</v>
      </c>
      <c r="G296" s="20" t="s">
        <v>279</v>
      </c>
      <c r="H296" s="20" t="s">
        <v>97</v>
      </c>
      <c r="I296" s="26">
        <v>260000000</v>
      </c>
      <c r="J296" s="26">
        <v>260000000</v>
      </c>
      <c r="K296" s="20" t="s">
        <v>34</v>
      </c>
      <c r="L296" s="20" t="s">
        <v>38</v>
      </c>
      <c r="M296" s="20" t="s">
        <v>765</v>
      </c>
    </row>
    <row r="297" spans="3:13" ht="43.5" customHeight="1" x14ac:dyDescent="0.2">
      <c r="C297" s="20">
        <v>93000000</v>
      </c>
      <c r="D297" s="20" t="s">
        <v>450</v>
      </c>
      <c r="E297" s="20" t="s">
        <v>121</v>
      </c>
      <c r="F297" s="20" t="s">
        <v>56</v>
      </c>
      <c r="G297" s="20" t="s">
        <v>279</v>
      </c>
      <c r="H297" s="20" t="s">
        <v>451</v>
      </c>
      <c r="I297" s="26">
        <v>120000000</v>
      </c>
      <c r="J297" s="26">
        <v>120000000</v>
      </c>
      <c r="K297" s="20" t="s">
        <v>34</v>
      </c>
      <c r="L297" s="20" t="s">
        <v>38</v>
      </c>
      <c r="M297" s="20" t="s">
        <v>765</v>
      </c>
    </row>
    <row r="298" spans="3:13" ht="57.75" customHeight="1" x14ac:dyDescent="0.2">
      <c r="C298" s="20">
        <v>93000000</v>
      </c>
      <c r="D298" s="20" t="s">
        <v>452</v>
      </c>
      <c r="E298" s="20" t="s">
        <v>121</v>
      </c>
      <c r="F298" s="20" t="s">
        <v>56</v>
      </c>
      <c r="G298" s="20" t="s">
        <v>279</v>
      </c>
      <c r="H298" s="20" t="s">
        <v>97</v>
      </c>
      <c r="I298" s="26">
        <v>160000000</v>
      </c>
      <c r="J298" s="26">
        <v>160000000</v>
      </c>
      <c r="K298" s="20" t="s">
        <v>34</v>
      </c>
      <c r="L298" s="20" t="s">
        <v>38</v>
      </c>
      <c r="M298" s="20" t="s">
        <v>765</v>
      </c>
    </row>
    <row r="299" spans="3:13" ht="45" x14ac:dyDescent="0.2">
      <c r="C299" s="20">
        <v>93000000</v>
      </c>
      <c r="D299" s="20" t="s">
        <v>453</v>
      </c>
      <c r="E299" s="20" t="s">
        <v>121</v>
      </c>
      <c r="F299" s="20" t="s">
        <v>56</v>
      </c>
      <c r="G299" s="20" t="s">
        <v>279</v>
      </c>
      <c r="H299" s="20" t="s">
        <v>97</v>
      </c>
      <c r="I299" s="26">
        <v>36000000</v>
      </c>
      <c r="J299" s="26">
        <v>36000000</v>
      </c>
      <c r="K299" s="20" t="s">
        <v>34</v>
      </c>
      <c r="L299" s="20" t="s">
        <v>38</v>
      </c>
      <c r="M299" s="20" t="s">
        <v>765</v>
      </c>
    </row>
    <row r="300" spans="3:13" ht="45" x14ac:dyDescent="0.2">
      <c r="C300" s="20">
        <v>93000000</v>
      </c>
      <c r="D300" s="20" t="s">
        <v>454</v>
      </c>
      <c r="E300" s="20" t="s">
        <v>121</v>
      </c>
      <c r="F300" s="20" t="s">
        <v>61</v>
      </c>
      <c r="G300" s="20" t="s">
        <v>279</v>
      </c>
      <c r="H300" s="20" t="s">
        <v>97</v>
      </c>
      <c r="I300" s="26">
        <v>180000000</v>
      </c>
      <c r="J300" s="26">
        <v>180000000</v>
      </c>
      <c r="K300" s="20" t="s">
        <v>34</v>
      </c>
      <c r="L300" s="20" t="s">
        <v>38</v>
      </c>
      <c r="M300" s="20" t="s">
        <v>765</v>
      </c>
    </row>
    <row r="301" spans="3:13" ht="45" x14ac:dyDescent="0.2">
      <c r="C301" s="20">
        <v>93000000</v>
      </c>
      <c r="D301" s="20" t="s">
        <v>455</v>
      </c>
      <c r="E301" s="20" t="s">
        <v>121</v>
      </c>
      <c r="F301" s="20" t="s">
        <v>56</v>
      </c>
      <c r="G301" s="20" t="s">
        <v>279</v>
      </c>
      <c r="H301" s="20" t="s">
        <v>97</v>
      </c>
      <c r="I301" s="26">
        <v>36000000</v>
      </c>
      <c r="J301" s="26">
        <v>36000000</v>
      </c>
      <c r="K301" s="20" t="s">
        <v>34</v>
      </c>
      <c r="L301" s="20" t="s">
        <v>38</v>
      </c>
      <c r="M301" s="20" t="s">
        <v>765</v>
      </c>
    </row>
    <row r="302" spans="3:13" ht="45" x14ac:dyDescent="0.2">
      <c r="C302" s="20">
        <v>93000000</v>
      </c>
      <c r="D302" s="20" t="s">
        <v>456</v>
      </c>
      <c r="E302" s="20" t="s">
        <v>121</v>
      </c>
      <c r="F302" s="20" t="s">
        <v>319</v>
      </c>
      <c r="G302" s="20" t="s">
        <v>279</v>
      </c>
      <c r="H302" s="20" t="s">
        <v>97</v>
      </c>
      <c r="I302" s="26">
        <v>120000000</v>
      </c>
      <c r="J302" s="26">
        <v>120000000</v>
      </c>
      <c r="K302" s="20" t="s">
        <v>34</v>
      </c>
      <c r="L302" s="20" t="s">
        <v>38</v>
      </c>
      <c r="M302" s="20" t="s">
        <v>765</v>
      </c>
    </row>
    <row r="303" spans="3:13" ht="45" x14ac:dyDescent="0.2">
      <c r="C303" s="20">
        <v>80111601</v>
      </c>
      <c r="D303" s="20" t="s">
        <v>457</v>
      </c>
      <c r="E303" s="20" t="s">
        <v>121</v>
      </c>
      <c r="F303" s="20" t="s">
        <v>56</v>
      </c>
      <c r="G303" s="20" t="s">
        <v>424</v>
      </c>
      <c r="H303" s="20" t="s">
        <v>427</v>
      </c>
      <c r="I303" s="26">
        <v>36000000</v>
      </c>
      <c r="J303" s="26">
        <v>36000000</v>
      </c>
      <c r="K303" s="20" t="s">
        <v>34</v>
      </c>
      <c r="L303" s="20" t="s">
        <v>38</v>
      </c>
      <c r="M303" s="20" t="s">
        <v>765</v>
      </c>
    </row>
    <row r="304" spans="3:13" ht="45" x14ac:dyDescent="0.2">
      <c r="C304" s="20">
        <v>93000000</v>
      </c>
      <c r="D304" s="20" t="s">
        <v>458</v>
      </c>
      <c r="E304" s="20" t="s">
        <v>121</v>
      </c>
      <c r="F304" s="20" t="s">
        <v>459</v>
      </c>
      <c r="G304" s="20" t="s">
        <v>279</v>
      </c>
      <c r="H304" s="20" t="s">
        <v>97</v>
      </c>
      <c r="I304" s="26">
        <v>120000000</v>
      </c>
      <c r="J304" s="26">
        <v>120000000</v>
      </c>
      <c r="K304" s="20" t="s">
        <v>34</v>
      </c>
      <c r="L304" s="20" t="s">
        <v>38</v>
      </c>
      <c r="M304" s="20" t="s">
        <v>765</v>
      </c>
    </row>
    <row r="305" spans="3:13" ht="45" x14ac:dyDescent="0.2">
      <c r="C305" s="20">
        <v>80111601</v>
      </c>
      <c r="D305" s="20" t="s">
        <v>460</v>
      </c>
      <c r="E305" s="20" t="s">
        <v>121</v>
      </c>
      <c r="F305" s="20" t="s">
        <v>220</v>
      </c>
      <c r="G305" s="20" t="s">
        <v>461</v>
      </c>
      <c r="H305" s="20" t="s">
        <v>97</v>
      </c>
      <c r="I305" s="26">
        <v>39000000</v>
      </c>
      <c r="J305" s="26">
        <v>39000000</v>
      </c>
      <c r="K305" s="20" t="s">
        <v>34</v>
      </c>
      <c r="L305" s="20" t="s">
        <v>38</v>
      </c>
      <c r="M305" s="20" t="s">
        <v>765</v>
      </c>
    </row>
    <row r="306" spans="3:13" ht="45" x14ac:dyDescent="0.2">
      <c r="C306" s="20">
        <v>80111601</v>
      </c>
      <c r="D306" s="20" t="s">
        <v>462</v>
      </c>
      <c r="E306" s="20" t="s">
        <v>121</v>
      </c>
      <c r="F306" s="20" t="s">
        <v>56</v>
      </c>
      <c r="G306" s="20" t="s">
        <v>424</v>
      </c>
      <c r="H306" s="20" t="s">
        <v>97</v>
      </c>
      <c r="I306" s="26">
        <v>39500000</v>
      </c>
      <c r="J306" s="26">
        <v>39500000</v>
      </c>
      <c r="K306" s="20" t="s">
        <v>34</v>
      </c>
      <c r="L306" s="20" t="s">
        <v>38</v>
      </c>
      <c r="M306" s="20" t="s">
        <v>765</v>
      </c>
    </row>
    <row r="307" spans="3:13" ht="45" x14ac:dyDescent="0.2">
      <c r="C307" s="20">
        <v>80111601</v>
      </c>
      <c r="D307" s="20" t="s">
        <v>463</v>
      </c>
      <c r="E307" s="20" t="s">
        <v>121</v>
      </c>
      <c r="F307" s="20" t="s">
        <v>56</v>
      </c>
      <c r="G307" s="20" t="s">
        <v>424</v>
      </c>
      <c r="H307" s="20" t="s">
        <v>427</v>
      </c>
      <c r="I307" s="26">
        <v>39500000</v>
      </c>
      <c r="J307" s="26">
        <v>39500000</v>
      </c>
      <c r="K307" s="20" t="s">
        <v>34</v>
      </c>
      <c r="L307" s="20" t="s">
        <v>38</v>
      </c>
      <c r="M307" s="20" t="s">
        <v>765</v>
      </c>
    </row>
    <row r="308" spans="3:13" ht="45" x14ac:dyDescent="0.2">
      <c r="C308" s="20">
        <v>80111601</v>
      </c>
      <c r="D308" s="20" t="s">
        <v>464</v>
      </c>
      <c r="E308" s="20" t="s">
        <v>121</v>
      </c>
      <c r="F308" s="20" t="s">
        <v>56</v>
      </c>
      <c r="G308" s="20" t="s">
        <v>465</v>
      </c>
      <c r="H308" s="20" t="s">
        <v>97</v>
      </c>
      <c r="I308" s="26">
        <v>39500000</v>
      </c>
      <c r="J308" s="26">
        <v>39500000</v>
      </c>
      <c r="K308" s="20" t="s">
        <v>34</v>
      </c>
      <c r="L308" s="20" t="s">
        <v>38</v>
      </c>
      <c r="M308" s="20" t="s">
        <v>765</v>
      </c>
    </row>
    <row r="309" spans="3:13" ht="45" x14ac:dyDescent="0.2">
      <c r="C309" s="20">
        <v>80111601</v>
      </c>
      <c r="D309" s="20" t="s">
        <v>466</v>
      </c>
      <c r="E309" s="20" t="s">
        <v>121</v>
      </c>
      <c r="F309" s="20" t="s">
        <v>56</v>
      </c>
      <c r="G309" s="20" t="s">
        <v>465</v>
      </c>
      <c r="H309" s="20" t="s">
        <v>97</v>
      </c>
      <c r="I309" s="26">
        <v>39500000</v>
      </c>
      <c r="J309" s="26">
        <v>39500000</v>
      </c>
      <c r="K309" s="20" t="s">
        <v>34</v>
      </c>
      <c r="L309" s="20" t="s">
        <v>38</v>
      </c>
      <c r="M309" s="20" t="s">
        <v>765</v>
      </c>
    </row>
    <row r="310" spans="3:13" ht="45" x14ac:dyDescent="0.2">
      <c r="C310" s="20">
        <v>80111601</v>
      </c>
      <c r="D310" s="20" t="s">
        <v>467</v>
      </c>
      <c r="E310" s="20" t="s">
        <v>121</v>
      </c>
      <c r="F310" s="20" t="s">
        <v>56</v>
      </c>
      <c r="G310" s="20" t="s">
        <v>424</v>
      </c>
      <c r="H310" s="20" t="s">
        <v>97</v>
      </c>
      <c r="I310" s="26">
        <v>39500000</v>
      </c>
      <c r="J310" s="26">
        <v>39500000</v>
      </c>
      <c r="K310" s="20" t="s">
        <v>34</v>
      </c>
      <c r="L310" s="20" t="s">
        <v>38</v>
      </c>
      <c r="M310" s="20" t="s">
        <v>765</v>
      </c>
    </row>
    <row r="311" spans="3:13" ht="45" x14ac:dyDescent="0.2">
      <c r="C311" s="20">
        <v>80111601</v>
      </c>
      <c r="D311" s="20" t="s">
        <v>468</v>
      </c>
      <c r="E311" s="20" t="s">
        <v>121</v>
      </c>
      <c r="F311" s="20" t="s">
        <v>220</v>
      </c>
      <c r="G311" s="20" t="s">
        <v>424</v>
      </c>
      <c r="H311" s="20" t="s">
        <v>97</v>
      </c>
      <c r="I311" s="26">
        <v>39000000</v>
      </c>
      <c r="J311" s="26">
        <v>39000000</v>
      </c>
      <c r="K311" s="20" t="s">
        <v>34</v>
      </c>
      <c r="L311" s="20" t="s">
        <v>38</v>
      </c>
      <c r="M311" s="20" t="s">
        <v>765</v>
      </c>
    </row>
    <row r="312" spans="3:13" ht="45" x14ac:dyDescent="0.2">
      <c r="C312" s="20">
        <v>80111601</v>
      </c>
      <c r="D312" s="20" t="s">
        <v>469</v>
      </c>
      <c r="E312" s="20" t="s">
        <v>121</v>
      </c>
      <c r="F312" s="20" t="s">
        <v>319</v>
      </c>
      <c r="G312" s="20" t="s">
        <v>424</v>
      </c>
      <c r="H312" s="20" t="s">
        <v>427</v>
      </c>
      <c r="I312" s="26">
        <v>39000000</v>
      </c>
      <c r="J312" s="26">
        <v>39000000</v>
      </c>
      <c r="K312" s="20" t="s">
        <v>34</v>
      </c>
      <c r="L312" s="20" t="s">
        <v>38</v>
      </c>
      <c r="M312" s="20" t="s">
        <v>765</v>
      </c>
    </row>
    <row r="313" spans="3:13" ht="45" x14ac:dyDescent="0.2">
      <c r="C313" s="20">
        <v>80111601</v>
      </c>
      <c r="D313" s="20" t="s">
        <v>470</v>
      </c>
      <c r="E313" s="20" t="s">
        <v>121</v>
      </c>
      <c r="F313" s="20" t="s">
        <v>56</v>
      </c>
      <c r="G313" s="20" t="s">
        <v>424</v>
      </c>
      <c r="H313" s="20" t="s">
        <v>97</v>
      </c>
      <c r="I313" s="26">
        <v>39000000</v>
      </c>
      <c r="J313" s="26">
        <v>39000000</v>
      </c>
      <c r="K313" s="20" t="s">
        <v>34</v>
      </c>
      <c r="L313" s="20" t="s">
        <v>38</v>
      </c>
      <c r="M313" s="20" t="s">
        <v>765</v>
      </c>
    </row>
    <row r="314" spans="3:13" ht="45" x14ac:dyDescent="0.2">
      <c r="C314" s="20">
        <v>80111601</v>
      </c>
      <c r="D314" s="20" t="s">
        <v>471</v>
      </c>
      <c r="E314" s="20" t="s">
        <v>121</v>
      </c>
      <c r="F314" s="20" t="s">
        <v>56</v>
      </c>
      <c r="G314" s="20" t="s">
        <v>218</v>
      </c>
      <c r="H314" s="20" t="s">
        <v>427</v>
      </c>
      <c r="I314" s="26">
        <v>39000000</v>
      </c>
      <c r="J314" s="26">
        <v>39000000</v>
      </c>
      <c r="K314" s="20" t="s">
        <v>34</v>
      </c>
      <c r="L314" s="20" t="s">
        <v>38</v>
      </c>
      <c r="M314" s="20" t="s">
        <v>765</v>
      </c>
    </row>
    <row r="315" spans="3:13" ht="45" x14ac:dyDescent="0.2">
      <c r="C315" s="20">
        <v>80111601</v>
      </c>
      <c r="D315" s="20" t="s">
        <v>472</v>
      </c>
      <c r="E315" s="20" t="s">
        <v>121</v>
      </c>
      <c r="F315" s="20" t="s">
        <v>473</v>
      </c>
      <c r="G315" s="20" t="s">
        <v>218</v>
      </c>
      <c r="H315" s="20" t="s">
        <v>427</v>
      </c>
      <c r="I315" s="26">
        <v>40000000</v>
      </c>
      <c r="J315" s="26">
        <v>40000000</v>
      </c>
      <c r="K315" s="20" t="s">
        <v>34</v>
      </c>
      <c r="L315" s="20" t="s">
        <v>38</v>
      </c>
      <c r="M315" s="20" t="s">
        <v>765</v>
      </c>
    </row>
    <row r="316" spans="3:13" ht="45" x14ac:dyDescent="0.2">
      <c r="C316" s="20">
        <v>80111601</v>
      </c>
      <c r="D316" s="20" t="s">
        <v>474</v>
      </c>
      <c r="E316" s="20" t="s">
        <v>121</v>
      </c>
      <c r="F316" s="20" t="s">
        <v>220</v>
      </c>
      <c r="G316" s="20" t="s">
        <v>424</v>
      </c>
      <c r="H316" s="20" t="s">
        <v>427</v>
      </c>
      <c r="I316" s="26">
        <v>39000000</v>
      </c>
      <c r="J316" s="26">
        <v>39000000</v>
      </c>
      <c r="K316" s="20" t="s">
        <v>34</v>
      </c>
      <c r="L316" s="20" t="s">
        <v>38</v>
      </c>
      <c r="M316" s="20" t="s">
        <v>765</v>
      </c>
    </row>
    <row r="317" spans="3:13" ht="45" x14ac:dyDescent="0.2">
      <c r="C317" s="20">
        <v>80111601</v>
      </c>
      <c r="D317" s="20" t="s">
        <v>475</v>
      </c>
      <c r="E317" s="20" t="s">
        <v>121</v>
      </c>
      <c r="F317" s="20" t="s">
        <v>473</v>
      </c>
      <c r="G317" s="20" t="s">
        <v>218</v>
      </c>
      <c r="H317" s="20" t="s">
        <v>476</v>
      </c>
      <c r="I317" s="26">
        <v>40000000</v>
      </c>
      <c r="J317" s="26">
        <v>40000000</v>
      </c>
      <c r="K317" s="20" t="s">
        <v>34</v>
      </c>
      <c r="L317" s="20" t="s">
        <v>38</v>
      </c>
      <c r="M317" s="20" t="s">
        <v>765</v>
      </c>
    </row>
    <row r="318" spans="3:13" ht="45" x14ac:dyDescent="0.2">
      <c r="C318" s="20" t="s">
        <v>772</v>
      </c>
      <c r="D318" s="20" t="s">
        <v>477</v>
      </c>
      <c r="E318" s="20" t="s">
        <v>121</v>
      </c>
      <c r="F318" s="20" t="s">
        <v>61</v>
      </c>
      <c r="G318" s="20" t="s">
        <v>478</v>
      </c>
      <c r="H318" s="20" t="s">
        <v>479</v>
      </c>
      <c r="I318" s="26">
        <v>170000000</v>
      </c>
      <c r="J318" s="26">
        <v>170000000</v>
      </c>
      <c r="K318" s="20" t="s">
        <v>34</v>
      </c>
      <c r="L318" s="20" t="s">
        <v>38</v>
      </c>
      <c r="M318" s="20" t="s">
        <v>765</v>
      </c>
    </row>
    <row r="319" spans="3:13" ht="45" x14ac:dyDescent="0.2">
      <c r="C319" s="20" t="s">
        <v>772</v>
      </c>
      <c r="D319" s="20" t="s">
        <v>480</v>
      </c>
      <c r="E319" s="20" t="s">
        <v>121</v>
      </c>
      <c r="F319" s="20" t="s">
        <v>61</v>
      </c>
      <c r="G319" s="20" t="s">
        <v>245</v>
      </c>
      <c r="H319" s="20" t="s">
        <v>479</v>
      </c>
      <c r="I319" s="26">
        <v>2600000000</v>
      </c>
      <c r="J319" s="26">
        <v>2600000000</v>
      </c>
      <c r="K319" s="20" t="s">
        <v>34</v>
      </c>
      <c r="L319" s="20" t="s">
        <v>38</v>
      </c>
      <c r="M319" s="20" t="s">
        <v>765</v>
      </c>
    </row>
    <row r="320" spans="3:13" ht="45" x14ac:dyDescent="0.2">
      <c r="C320" s="20" t="s">
        <v>772</v>
      </c>
      <c r="D320" s="20" t="s">
        <v>481</v>
      </c>
      <c r="E320" s="20" t="s">
        <v>121</v>
      </c>
      <c r="F320" s="20" t="s">
        <v>220</v>
      </c>
      <c r="G320" s="20" t="s">
        <v>218</v>
      </c>
      <c r="H320" s="20" t="s">
        <v>479</v>
      </c>
      <c r="I320" s="26">
        <v>39000000</v>
      </c>
      <c r="J320" s="26">
        <v>39000000</v>
      </c>
      <c r="K320" s="20" t="s">
        <v>34</v>
      </c>
      <c r="L320" s="20" t="s">
        <v>38</v>
      </c>
      <c r="M320" s="20" t="s">
        <v>765</v>
      </c>
    </row>
    <row r="321" spans="3:13" ht="45" x14ac:dyDescent="0.2">
      <c r="C321" s="20">
        <v>80111601</v>
      </c>
      <c r="D321" s="20" t="s">
        <v>482</v>
      </c>
      <c r="E321" s="20" t="s">
        <v>121</v>
      </c>
      <c r="F321" s="20" t="s">
        <v>220</v>
      </c>
      <c r="G321" s="20" t="s">
        <v>218</v>
      </c>
      <c r="H321" s="20" t="s">
        <v>479</v>
      </c>
      <c r="I321" s="26">
        <v>39000000</v>
      </c>
      <c r="J321" s="26">
        <v>39000000</v>
      </c>
      <c r="K321" s="20" t="s">
        <v>34</v>
      </c>
      <c r="L321" s="20" t="s">
        <v>38</v>
      </c>
      <c r="M321" s="20" t="s">
        <v>765</v>
      </c>
    </row>
    <row r="322" spans="3:13" ht="45" x14ac:dyDescent="0.2">
      <c r="C322" s="20">
        <v>80111601</v>
      </c>
      <c r="D322" s="20" t="s">
        <v>483</v>
      </c>
      <c r="E322" s="20" t="s">
        <v>121</v>
      </c>
      <c r="F322" s="20" t="s">
        <v>220</v>
      </c>
      <c r="G322" s="20" t="s">
        <v>218</v>
      </c>
      <c r="H322" s="20" t="s">
        <v>479</v>
      </c>
      <c r="I322" s="26">
        <v>39500000</v>
      </c>
      <c r="J322" s="26">
        <v>39500000</v>
      </c>
      <c r="K322" s="20" t="s">
        <v>34</v>
      </c>
      <c r="L322" s="20" t="s">
        <v>38</v>
      </c>
      <c r="M322" s="20" t="s">
        <v>765</v>
      </c>
    </row>
    <row r="323" spans="3:13" ht="45" x14ac:dyDescent="0.2">
      <c r="C323" s="20">
        <v>80111601</v>
      </c>
      <c r="D323" s="20" t="s">
        <v>482</v>
      </c>
      <c r="E323" s="20" t="s">
        <v>121</v>
      </c>
      <c r="F323" s="20" t="s">
        <v>220</v>
      </c>
      <c r="G323" s="20" t="s">
        <v>218</v>
      </c>
      <c r="H323" s="20" t="s">
        <v>479</v>
      </c>
      <c r="I323" s="26">
        <v>39500000</v>
      </c>
      <c r="J323" s="26">
        <v>39500000</v>
      </c>
      <c r="K323" s="20" t="s">
        <v>34</v>
      </c>
      <c r="L323" s="20" t="s">
        <v>38</v>
      </c>
      <c r="M323" s="20" t="s">
        <v>765</v>
      </c>
    </row>
    <row r="324" spans="3:13" ht="47.25" customHeight="1" x14ac:dyDescent="0.2">
      <c r="C324" s="20">
        <v>80111601</v>
      </c>
      <c r="D324" s="20" t="s">
        <v>483</v>
      </c>
      <c r="E324" s="20" t="s">
        <v>121</v>
      </c>
      <c r="F324" s="20" t="s">
        <v>220</v>
      </c>
      <c r="G324" s="20" t="s">
        <v>218</v>
      </c>
      <c r="H324" s="20" t="s">
        <v>479</v>
      </c>
      <c r="I324" s="26">
        <v>39000000</v>
      </c>
      <c r="J324" s="26">
        <v>39000000</v>
      </c>
      <c r="K324" s="20" t="s">
        <v>34</v>
      </c>
      <c r="L324" s="20" t="s">
        <v>38</v>
      </c>
      <c r="M324" s="20" t="s">
        <v>765</v>
      </c>
    </row>
    <row r="325" spans="3:13" ht="51.75" customHeight="1" x14ac:dyDescent="0.2">
      <c r="C325" s="20" t="s">
        <v>405</v>
      </c>
      <c r="D325" s="20" t="s">
        <v>484</v>
      </c>
      <c r="E325" s="20" t="s">
        <v>121</v>
      </c>
      <c r="F325" s="20" t="s">
        <v>220</v>
      </c>
      <c r="G325" s="20" t="s">
        <v>218</v>
      </c>
      <c r="H325" s="20" t="s">
        <v>97</v>
      </c>
      <c r="I325" s="26">
        <v>40000000</v>
      </c>
      <c r="J325" s="26">
        <v>40000000</v>
      </c>
      <c r="K325" s="20" t="s">
        <v>34</v>
      </c>
      <c r="L325" s="20" t="s">
        <v>38</v>
      </c>
      <c r="M325" s="20" t="s">
        <v>765</v>
      </c>
    </row>
    <row r="326" spans="3:13" ht="61.5" customHeight="1" x14ac:dyDescent="0.2">
      <c r="C326" s="20">
        <v>80111601</v>
      </c>
      <c r="D326" s="20" t="s">
        <v>486</v>
      </c>
      <c r="E326" s="20" t="s">
        <v>121</v>
      </c>
      <c r="F326" s="20" t="s">
        <v>80</v>
      </c>
      <c r="G326" s="20" t="s">
        <v>218</v>
      </c>
      <c r="H326" s="20" t="s">
        <v>97</v>
      </c>
      <c r="I326" s="26">
        <v>40000000</v>
      </c>
      <c r="J326" s="26">
        <v>40000000</v>
      </c>
      <c r="K326" s="20" t="s">
        <v>34</v>
      </c>
      <c r="L326" s="20" t="s">
        <v>38</v>
      </c>
      <c r="M326" s="20" t="s">
        <v>765</v>
      </c>
    </row>
    <row r="327" spans="3:13" ht="55.5" customHeight="1" x14ac:dyDescent="0.2">
      <c r="C327" s="20">
        <v>80111601</v>
      </c>
      <c r="D327" s="20" t="s">
        <v>487</v>
      </c>
      <c r="E327" s="20" t="s">
        <v>121</v>
      </c>
      <c r="F327" s="20" t="s">
        <v>49</v>
      </c>
      <c r="G327" s="20" t="s">
        <v>73</v>
      </c>
      <c r="H327" s="20" t="s">
        <v>97</v>
      </c>
      <c r="I327" s="26">
        <v>18000000</v>
      </c>
      <c r="J327" s="26">
        <v>18000000</v>
      </c>
      <c r="K327" s="20" t="s">
        <v>34</v>
      </c>
      <c r="L327" s="20" t="s">
        <v>38</v>
      </c>
      <c r="M327" s="20" t="s">
        <v>765</v>
      </c>
    </row>
    <row r="328" spans="3:13" ht="45" x14ac:dyDescent="0.2">
      <c r="C328" s="20">
        <v>80111601</v>
      </c>
      <c r="D328" s="20" t="s">
        <v>488</v>
      </c>
      <c r="E328" s="20" t="s">
        <v>121</v>
      </c>
      <c r="F328" s="20" t="s">
        <v>220</v>
      </c>
      <c r="G328" s="20" t="s">
        <v>218</v>
      </c>
      <c r="H328" s="20" t="s">
        <v>489</v>
      </c>
      <c r="I328" s="26">
        <v>50000000</v>
      </c>
      <c r="J328" s="26">
        <f>+I328</f>
        <v>50000000</v>
      </c>
      <c r="K328" s="20" t="s">
        <v>34</v>
      </c>
      <c r="L328" s="20" t="s">
        <v>38</v>
      </c>
      <c r="M328" s="20" t="s">
        <v>765</v>
      </c>
    </row>
    <row r="329" spans="3:13" ht="45" x14ac:dyDescent="0.2">
      <c r="C329" s="20">
        <v>80111601</v>
      </c>
      <c r="D329" s="20" t="s">
        <v>490</v>
      </c>
      <c r="E329" s="20" t="s">
        <v>121</v>
      </c>
      <c r="F329" s="20" t="s">
        <v>249</v>
      </c>
      <c r="G329" s="20" t="s">
        <v>218</v>
      </c>
      <c r="H329" s="20" t="s">
        <v>489</v>
      </c>
      <c r="I329" s="26">
        <v>50000000</v>
      </c>
      <c r="J329" s="26">
        <f t="shared" ref="I329:J348" si="4">+I329</f>
        <v>50000000</v>
      </c>
      <c r="K329" s="20" t="s">
        <v>34</v>
      </c>
      <c r="L329" s="20" t="s">
        <v>38</v>
      </c>
      <c r="M329" s="20" t="s">
        <v>765</v>
      </c>
    </row>
    <row r="330" spans="3:13" ht="45" x14ac:dyDescent="0.2">
      <c r="C330" s="20">
        <v>80111601</v>
      </c>
      <c r="D330" s="20" t="s">
        <v>491</v>
      </c>
      <c r="E330" s="20" t="s">
        <v>121</v>
      </c>
      <c r="F330" s="20" t="s">
        <v>459</v>
      </c>
      <c r="G330" s="20" t="s">
        <v>444</v>
      </c>
      <c r="H330" s="20" t="s">
        <v>489</v>
      </c>
      <c r="I330" s="26">
        <v>130000000</v>
      </c>
      <c r="J330" s="26">
        <f t="shared" si="4"/>
        <v>130000000</v>
      </c>
      <c r="K330" s="20" t="s">
        <v>34</v>
      </c>
      <c r="L330" s="20" t="s">
        <v>38</v>
      </c>
      <c r="M330" s="20" t="s">
        <v>765</v>
      </c>
    </row>
    <row r="331" spans="3:13" ht="45" x14ac:dyDescent="0.2">
      <c r="C331" s="20">
        <v>80111601</v>
      </c>
      <c r="D331" s="20" t="s">
        <v>492</v>
      </c>
      <c r="E331" s="20" t="s">
        <v>121</v>
      </c>
      <c r="F331" s="20" t="s">
        <v>493</v>
      </c>
      <c r="G331" s="20" t="s">
        <v>512</v>
      </c>
      <c r="H331" s="20" t="s">
        <v>489</v>
      </c>
      <c r="I331" s="26">
        <v>100000000</v>
      </c>
      <c r="J331" s="26">
        <f t="shared" si="4"/>
        <v>100000000</v>
      </c>
      <c r="K331" s="20" t="s">
        <v>34</v>
      </c>
      <c r="L331" s="20" t="s">
        <v>38</v>
      </c>
      <c r="M331" s="20" t="s">
        <v>765</v>
      </c>
    </row>
    <row r="332" spans="3:13" ht="45" x14ac:dyDescent="0.2">
      <c r="C332" s="20">
        <v>80111601</v>
      </c>
      <c r="D332" s="20" t="s">
        <v>494</v>
      </c>
      <c r="E332" s="20" t="s">
        <v>121</v>
      </c>
      <c r="F332" s="20" t="s">
        <v>225</v>
      </c>
      <c r="G332" s="20" t="s">
        <v>512</v>
      </c>
      <c r="H332" s="20" t="s">
        <v>489</v>
      </c>
      <c r="I332" s="26">
        <v>100000000</v>
      </c>
      <c r="J332" s="26">
        <f t="shared" si="4"/>
        <v>100000000</v>
      </c>
      <c r="K332" s="20" t="s">
        <v>34</v>
      </c>
      <c r="L332" s="20" t="s">
        <v>38</v>
      </c>
      <c r="M332" s="20" t="s">
        <v>765</v>
      </c>
    </row>
    <row r="333" spans="3:13" ht="45" x14ac:dyDescent="0.2">
      <c r="C333" s="20">
        <v>80111601</v>
      </c>
      <c r="D333" s="20" t="s">
        <v>495</v>
      </c>
      <c r="E333" s="20" t="s">
        <v>121</v>
      </c>
      <c r="F333" s="20" t="s">
        <v>249</v>
      </c>
      <c r="G333" s="20" t="s">
        <v>377</v>
      </c>
      <c r="H333" s="20" t="s">
        <v>489</v>
      </c>
      <c r="I333" s="26">
        <v>130000000</v>
      </c>
      <c r="J333" s="26">
        <f t="shared" si="4"/>
        <v>130000000</v>
      </c>
      <c r="K333" s="20" t="s">
        <v>34</v>
      </c>
      <c r="L333" s="20" t="s">
        <v>38</v>
      </c>
      <c r="M333" s="20" t="s">
        <v>765</v>
      </c>
    </row>
    <row r="334" spans="3:13" ht="45" x14ac:dyDescent="0.2">
      <c r="C334" s="20">
        <v>80111601</v>
      </c>
      <c r="D334" s="20" t="s">
        <v>496</v>
      </c>
      <c r="E334" s="20" t="s">
        <v>121</v>
      </c>
      <c r="F334" s="20" t="s">
        <v>220</v>
      </c>
      <c r="G334" s="20" t="s">
        <v>218</v>
      </c>
      <c r="H334" s="20" t="s">
        <v>489</v>
      </c>
      <c r="I334" s="26">
        <v>50000000</v>
      </c>
      <c r="J334" s="26">
        <f t="shared" si="4"/>
        <v>50000000</v>
      </c>
      <c r="K334" s="20" t="s">
        <v>34</v>
      </c>
      <c r="L334" s="20" t="s">
        <v>38</v>
      </c>
      <c r="M334" s="20" t="s">
        <v>765</v>
      </c>
    </row>
    <row r="335" spans="3:13" ht="54.75" customHeight="1" x14ac:dyDescent="0.2">
      <c r="C335" s="20">
        <v>80111601</v>
      </c>
      <c r="D335" s="20" t="s">
        <v>497</v>
      </c>
      <c r="E335" s="20" t="s">
        <v>121</v>
      </c>
      <c r="F335" s="20" t="s">
        <v>220</v>
      </c>
      <c r="G335" s="20" t="s">
        <v>512</v>
      </c>
      <c r="H335" s="20" t="s">
        <v>489</v>
      </c>
      <c r="I335" s="26">
        <v>100000000</v>
      </c>
      <c r="J335" s="26">
        <f t="shared" si="4"/>
        <v>100000000</v>
      </c>
      <c r="K335" s="20" t="s">
        <v>34</v>
      </c>
      <c r="L335" s="20" t="s">
        <v>38</v>
      </c>
      <c r="M335" s="20" t="s">
        <v>765</v>
      </c>
    </row>
    <row r="336" spans="3:13" ht="45" x14ac:dyDescent="0.2">
      <c r="C336" s="20">
        <v>80111601</v>
      </c>
      <c r="D336" s="20" t="s">
        <v>498</v>
      </c>
      <c r="E336" s="20" t="s">
        <v>180</v>
      </c>
      <c r="F336" s="20" t="s">
        <v>56</v>
      </c>
      <c r="G336" s="20" t="s">
        <v>218</v>
      </c>
      <c r="H336" s="20" t="s">
        <v>489</v>
      </c>
      <c r="I336" s="26">
        <v>50000000</v>
      </c>
      <c r="J336" s="26">
        <f t="shared" si="4"/>
        <v>50000000</v>
      </c>
      <c r="K336" s="20" t="s">
        <v>34</v>
      </c>
      <c r="L336" s="20" t="s">
        <v>38</v>
      </c>
      <c r="M336" s="20" t="s">
        <v>765</v>
      </c>
    </row>
    <row r="337" spans="3:13" ht="45" x14ac:dyDescent="0.2">
      <c r="C337" s="20">
        <v>80111601</v>
      </c>
      <c r="D337" s="20" t="s">
        <v>499</v>
      </c>
      <c r="E337" s="20" t="s">
        <v>180</v>
      </c>
      <c r="F337" s="20" t="s">
        <v>56</v>
      </c>
      <c r="G337" s="20" t="s">
        <v>218</v>
      </c>
      <c r="H337" s="20" t="s">
        <v>489</v>
      </c>
      <c r="I337" s="26">
        <v>50000000</v>
      </c>
      <c r="J337" s="26">
        <f t="shared" si="4"/>
        <v>50000000</v>
      </c>
      <c r="K337" s="20" t="s">
        <v>34</v>
      </c>
      <c r="L337" s="20" t="s">
        <v>38</v>
      </c>
      <c r="M337" s="20" t="s">
        <v>765</v>
      </c>
    </row>
    <row r="338" spans="3:13" ht="45" x14ac:dyDescent="0.2">
      <c r="C338" s="20">
        <v>80111601</v>
      </c>
      <c r="D338" s="20" t="s">
        <v>500</v>
      </c>
      <c r="E338" s="20" t="s">
        <v>180</v>
      </c>
      <c r="F338" s="20" t="s">
        <v>56</v>
      </c>
      <c r="G338" s="20" t="s">
        <v>73</v>
      </c>
      <c r="H338" s="20" t="s">
        <v>489</v>
      </c>
      <c r="I338" s="26">
        <v>40000000</v>
      </c>
      <c r="J338" s="26">
        <f t="shared" si="4"/>
        <v>40000000</v>
      </c>
      <c r="K338" s="20" t="s">
        <v>34</v>
      </c>
      <c r="L338" s="20" t="s">
        <v>38</v>
      </c>
      <c r="M338" s="20" t="s">
        <v>765</v>
      </c>
    </row>
    <row r="339" spans="3:13" ht="45" x14ac:dyDescent="0.2">
      <c r="C339" s="20">
        <v>80111601</v>
      </c>
      <c r="D339" s="20" t="s">
        <v>501</v>
      </c>
      <c r="E339" s="20" t="s">
        <v>180</v>
      </c>
      <c r="F339" s="20" t="s">
        <v>56</v>
      </c>
      <c r="G339" s="20" t="s">
        <v>218</v>
      </c>
      <c r="H339" s="20" t="s">
        <v>489</v>
      </c>
      <c r="I339" s="26">
        <v>50000000</v>
      </c>
      <c r="J339" s="26">
        <f t="shared" si="4"/>
        <v>50000000</v>
      </c>
      <c r="K339" s="20" t="s">
        <v>34</v>
      </c>
      <c r="L339" s="20" t="s">
        <v>38</v>
      </c>
      <c r="M339" s="20" t="s">
        <v>765</v>
      </c>
    </row>
    <row r="340" spans="3:13" ht="45" x14ac:dyDescent="0.2">
      <c r="C340" s="20">
        <v>80111601</v>
      </c>
      <c r="D340" s="20" t="s">
        <v>502</v>
      </c>
      <c r="E340" s="20" t="s">
        <v>180</v>
      </c>
      <c r="F340" s="20" t="s">
        <v>503</v>
      </c>
      <c r="G340" s="20" t="s">
        <v>73</v>
      </c>
      <c r="H340" s="20" t="s">
        <v>489</v>
      </c>
      <c r="I340" s="26">
        <v>200000000</v>
      </c>
      <c r="J340" s="26">
        <f t="shared" si="4"/>
        <v>200000000</v>
      </c>
      <c r="K340" s="20" t="s">
        <v>34</v>
      </c>
      <c r="L340" s="20" t="s">
        <v>38</v>
      </c>
      <c r="M340" s="20" t="s">
        <v>765</v>
      </c>
    </row>
    <row r="341" spans="3:13" ht="45" x14ac:dyDescent="0.2">
      <c r="C341" s="20">
        <v>80111601</v>
      </c>
      <c r="D341" s="20" t="s">
        <v>504</v>
      </c>
      <c r="E341" s="20" t="s">
        <v>180</v>
      </c>
      <c r="F341" s="20" t="s">
        <v>56</v>
      </c>
      <c r="G341" s="20" t="s">
        <v>279</v>
      </c>
      <c r="H341" s="20" t="s">
        <v>489</v>
      </c>
      <c r="I341" s="26">
        <v>200000000</v>
      </c>
      <c r="J341" s="26">
        <f t="shared" si="4"/>
        <v>200000000</v>
      </c>
      <c r="K341" s="20" t="s">
        <v>34</v>
      </c>
      <c r="L341" s="20" t="s">
        <v>38</v>
      </c>
      <c r="M341" s="20" t="s">
        <v>765</v>
      </c>
    </row>
    <row r="342" spans="3:13" ht="45" x14ac:dyDescent="0.2">
      <c r="C342" s="20">
        <v>80111601</v>
      </c>
      <c r="D342" s="20" t="s">
        <v>505</v>
      </c>
      <c r="E342" s="20" t="s">
        <v>180</v>
      </c>
      <c r="F342" s="20" t="s">
        <v>56</v>
      </c>
      <c r="G342" s="20" t="s">
        <v>506</v>
      </c>
      <c r="H342" s="20" t="s">
        <v>489</v>
      </c>
      <c r="I342" s="26">
        <v>120000000</v>
      </c>
      <c r="J342" s="26">
        <f t="shared" si="4"/>
        <v>120000000</v>
      </c>
      <c r="K342" s="20" t="s">
        <v>34</v>
      </c>
      <c r="L342" s="20" t="s">
        <v>38</v>
      </c>
      <c r="M342" s="20" t="s">
        <v>765</v>
      </c>
    </row>
    <row r="343" spans="3:13" ht="45" x14ac:dyDescent="0.2">
      <c r="C343" s="20">
        <v>80111601</v>
      </c>
      <c r="D343" s="20" t="s">
        <v>507</v>
      </c>
      <c r="E343" s="20" t="s">
        <v>180</v>
      </c>
      <c r="F343" s="20" t="s">
        <v>225</v>
      </c>
      <c r="G343" s="20" t="s">
        <v>506</v>
      </c>
      <c r="H343" s="20" t="s">
        <v>489</v>
      </c>
      <c r="I343" s="26">
        <v>120000000</v>
      </c>
      <c r="J343" s="26">
        <f t="shared" si="4"/>
        <v>120000000</v>
      </c>
      <c r="K343" s="20" t="s">
        <v>34</v>
      </c>
      <c r="L343" s="20" t="s">
        <v>38</v>
      </c>
      <c r="M343" s="20" t="s">
        <v>765</v>
      </c>
    </row>
    <row r="344" spans="3:13" ht="45" x14ac:dyDescent="0.2">
      <c r="C344" s="20">
        <v>80111601</v>
      </c>
      <c r="D344" s="20" t="s">
        <v>508</v>
      </c>
      <c r="E344" s="20" t="s">
        <v>180</v>
      </c>
      <c r="F344" s="20" t="s">
        <v>225</v>
      </c>
      <c r="G344" s="20" t="s">
        <v>506</v>
      </c>
      <c r="H344" s="20" t="s">
        <v>489</v>
      </c>
      <c r="I344" s="26">
        <v>120000000</v>
      </c>
      <c r="J344" s="26">
        <f t="shared" si="4"/>
        <v>120000000</v>
      </c>
      <c r="K344" s="20" t="s">
        <v>34</v>
      </c>
      <c r="L344" s="20" t="s">
        <v>38</v>
      </c>
      <c r="M344" s="20" t="s">
        <v>765</v>
      </c>
    </row>
    <row r="345" spans="3:13" ht="45" x14ac:dyDescent="0.2">
      <c r="C345" s="20">
        <v>80111601</v>
      </c>
      <c r="D345" s="20" t="s">
        <v>509</v>
      </c>
      <c r="E345" s="20" t="s">
        <v>180</v>
      </c>
      <c r="F345" s="20" t="s">
        <v>56</v>
      </c>
      <c r="G345" s="20" t="s">
        <v>218</v>
      </c>
      <c r="H345" s="20" t="s">
        <v>489</v>
      </c>
      <c r="I345" s="26">
        <v>50000000</v>
      </c>
      <c r="J345" s="26">
        <f t="shared" si="4"/>
        <v>50000000</v>
      </c>
      <c r="K345" s="20" t="s">
        <v>34</v>
      </c>
      <c r="L345" s="20" t="s">
        <v>38</v>
      </c>
      <c r="M345" s="20" t="s">
        <v>765</v>
      </c>
    </row>
    <row r="346" spans="3:13" ht="45" x14ac:dyDescent="0.2">
      <c r="C346" s="20">
        <v>80111601</v>
      </c>
      <c r="D346" s="20" t="s">
        <v>510</v>
      </c>
      <c r="E346" s="20" t="s">
        <v>180</v>
      </c>
      <c r="F346" s="20" t="s">
        <v>80</v>
      </c>
      <c r="G346" s="20" t="s">
        <v>218</v>
      </c>
      <c r="H346" s="20" t="s">
        <v>489</v>
      </c>
      <c r="I346" s="26">
        <v>50000000</v>
      </c>
      <c r="J346" s="26">
        <f t="shared" si="4"/>
        <v>50000000</v>
      </c>
      <c r="K346" s="20" t="s">
        <v>34</v>
      </c>
      <c r="L346" s="20" t="s">
        <v>38</v>
      </c>
      <c r="M346" s="20" t="s">
        <v>765</v>
      </c>
    </row>
    <row r="347" spans="3:13" ht="45" x14ac:dyDescent="0.2">
      <c r="C347" s="20">
        <v>80111601</v>
      </c>
      <c r="D347" s="20" t="s">
        <v>511</v>
      </c>
      <c r="E347" s="20" t="s">
        <v>180</v>
      </c>
      <c r="F347" s="20" t="s">
        <v>80</v>
      </c>
      <c r="G347" s="20" t="s">
        <v>218</v>
      </c>
      <c r="H347" s="20" t="s">
        <v>489</v>
      </c>
      <c r="I347" s="26">
        <v>50000000</v>
      </c>
      <c r="J347" s="26">
        <f t="shared" si="4"/>
        <v>50000000</v>
      </c>
      <c r="K347" s="20" t="s">
        <v>34</v>
      </c>
      <c r="L347" s="20" t="s">
        <v>38</v>
      </c>
      <c r="M347" s="20" t="s">
        <v>765</v>
      </c>
    </row>
    <row r="348" spans="3:13" ht="45" x14ac:dyDescent="0.2">
      <c r="C348" s="20">
        <v>80111601</v>
      </c>
      <c r="D348" s="20" t="s">
        <v>532</v>
      </c>
      <c r="E348" s="20" t="s">
        <v>519</v>
      </c>
      <c r="F348" s="20" t="s">
        <v>80</v>
      </c>
      <c r="G348" s="20" t="s">
        <v>218</v>
      </c>
      <c r="H348" s="20" t="s">
        <v>489</v>
      </c>
      <c r="I348" s="26">
        <v>50000000</v>
      </c>
      <c r="J348" s="26">
        <v>50000000</v>
      </c>
      <c r="K348" s="20" t="s">
        <v>34</v>
      </c>
      <c r="L348" s="20" t="s">
        <v>38</v>
      </c>
      <c r="M348" s="20" t="s">
        <v>765</v>
      </c>
    </row>
    <row r="349" spans="3:13" ht="45" x14ac:dyDescent="0.2">
      <c r="C349" s="20">
        <v>80111600</v>
      </c>
      <c r="D349" s="20" t="s">
        <v>114</v>
      </c>
      <c r="E349" s="20" t="s">
        <v>115</v>
      </c>
      <c r="F349" s="20" t="s">
        <v>49</v>
      </c>
      <c r="G349" s="20" t="s">
        <v>95</v>
      </c>
      <c r="H349" s="20" t="s">
        <v>81</v>
      </c>
      <c r="I349" s="26">
        <v>37000000</v>
      </c>
      <c r="J349" s="26">
        <v>37000000</v>
      </c>
      <c r="K349" s="20" t="s">
        <v>34</v>
      </c>
      <c r="L349" s="20" t="s">
        <v>88</v>
      </c>
      <c r="M349" s="20" t="s">
        <v>765</v>
      </c>
    </row>
    <row r="350" spans="3:13" ht="45" x14ac:dyDescent="0.2">
      <c r="C350" s="20">
        <v>80111600</v>
      </c>
      <c r="D350" s="20" t="s">
        <v>116</v>
      </c>
      <c r="E350" s="20" t="s">
        <v>115</v>
      </c>
      <c r="F350" s="20" t="s">
        <v>49</v>
      </c>
      <c r="G350" s="20" t="s">
        <v>95</v>
      </c>
      <c r="H350" s="20" t="s">
        <v>81</v>
      </c>
      <c r="I350" s="26">
        <v>16500000</v>
      </c>
      <c r="J350" s="26">
        <v>16500000</v>
      </c>
      <c r="K350" s="20" t="s">
        <v>34</v>
      </c>
      <c r="L350" s="20" t="s">
        <v>88</v>
      </c>
      <c r="M350" s="20" t="s">
        <v>765</v>
      </c>
    </row>
    <row r="351" spans="3:13" ht="45" x14ac:dyDescent="0.2">
      <c r="C351" s="20">
        <v>80111600</v>
      </c>
      <c r="D351" s="20" t="s">
        <v>117</v>
      </c>
      <c r="E351" s="20" t="s">
        <v>115</v>
      </c>
      <c r="F351" s="20" t="s">
        <v>49</v>
      </c>
      <c r="G351" s="20" t="s">
        <v>95</v>
      </c>
      <c r="H351" s="20" t="s">
        <v>81</v>
      </c>
      <c r="I351" s="26">
        <v>30800000</v>
      </c>
      <c r="J351" s="26">
        <v>30800000</v>
      </c>
      <c r="K351" s="20" t="s">
        <v>34</v>
      </c>
      <c r="L351" s="20" t="s">
        <v>88</v>
      </c>
      <c r="M351" s="20" t="s">
        <v>765</v>
      </c>
    </row>
    <row r="352" spans="3:13" ht="45" x14ac:dyDescent="0.2">
      <c r="C352" s="20">
        <v>80111600</v>
      </c>
      <c r="D352" s="20" t="s">
        <v>118</v>
      </c>
      <c r="E352" s="20" t="s">
        <v>115</v>
      </c>
      <c r="F352" s="20" t="s">
        <v>49</v>
      </c>
      <c r="G352" s="20" t="s">
        <v>95</v>
      </c>
      <c r="H352" s="20" t="s">
        <v>81</v>
      </c>
      <c r="I352" s="26">
        <v>16500000</v>
      </c>
      <c r="J352" s="26">
        <v>16500000</v>
      </c>
      <c r="K352" s="20" t="s">
        <v>34</v>
      </c>
      <c r="L352" s="20" t="s">
        <v>88</v>
      </c>
      <c r="M352" s="20" t="s">
        <v>765</v>
      </c>
    </row>
    <row r="353" spans="3:13" ht="45" x14ac:dyDescent="0.2">
      <c r="C353" s="20">
        <v>80111600</v>
      </c>
      <c r="D353" s="20" t="s">
        <v>119</v>
      </c>
      <c r="E353" s="20" t="s">
        <v>115</v>
      </c>
      <c r="F353" s="20" t="s">
        <v>49</v>
      </c>
      <c r="G353" s="20" t="s">
        <v>95</v>
      </c>
      <c r="H353" s="20" t="s">
        <v>81</v>
      </c>
      <c r="I353" s="26">
        <v>35200000</v>
      </c>
      <c r="J353" s="26">
        <v>35200000</v>
      </c>
      <c r="K353" s="20" t="s">
        <v>34</v>
      </c>
      <c r="L353" s="20" t="s">
        <v>88</v>
      </c>
      <c r="M353" s="20" t="s">
        <v>765</v>
      </c>
    </row>
    <row r="354" spans="3:13" ht="45" x14ac:dyDescent="0.2">
      <c r="C354" s="20">
        <v>80111600</v>
      </c>
      <c r="D354" s="20" t="s">
        <v>120</v>
      </c>
      <c r="E354" s="20" t="s">
        <v>115</v>
      </c>
      <c r="F354" s="20" t="s">
        <v>49</v>
      </c>
      <c r="G354" s="20" t="s">
        <v>95</v>
      </c>
      <c r="H354" s="20" t="s">
        <v>81</v>
      </c>
      <c r="I354" s="26">
        <v>27500000</v>
      </c>
      <c r="J354" s="26">
        <v>27500000</v>
      </c>
      <c r="K354" s="20" t="s">
        <v>34</v>
      </c>
      <c r="L354" s="20" t="s">
        <v>88</v>
      </c>
      <c r="M354" s="20" t="s">
        <v>765</v>
      </c>
    </row>
    <row r="355" spans="3:13" ht="67" customHeight="1" x14ac:dyDescent="0.2">
      <c r="C355" s="20">
        <v>80111601</v>
      </c>
      <c r="D355" s="20" t="s">
        <v>93</v>
      </c>
      <c r="E355" s="20" t="s">
        <v>32</v>
      </c>
      <c r="F355" s="20" t="s">
        <v>49</v>
      </c>
      <c r="G355" s="20" t="s">
        <v>78</v>
      </c>
      <c r="H355" s="20" t="s">
        <v>94</v>
      </c>
      <c r="I355" s="26">
        <v>450000000</v>
      </c>
      <c r="J355" s="26">
        <v>450000000</v>
      </c>
      <c r="K355" s="20" t="s">
        <v>34</v>
      </c>
      <c r="L355" s="20" t="s">
        <v>38</v>
      </c>
      <c r="M355" s="20" t="s">
        <v>763</v>
      </c>
    </row>
    <row r="356" spans="3:13" ht="60" x14ac:dyDescent="0.2">
      <c r="C356" s="20" t="s">
        <v>98</v>
      </c>
      <c r="D356" s="20" t="s">
        <v>99</v>
      </c>
      <c r="E356" s="20" t="s">
        <v>86</v>
      </c>
      <c r="F356" s="20" t="s">
        <v>568</v>
      </c>
      <c r="G356" s="20" t="s">
        <v>218</v>
      </c>
      <c r="H356" s="20" t="s">
        <v>87</v>
      </c>
      <c r="I356" s="26">
        <v>32000000</v>
      </c>
      <c r="J356" s="26">
        <v>32000000</v>
      </c>
      <c r="K356" s="20" t="s">
        <v>34</v>
      </c>
      <c r="L356" s="20" t="s">
        <v>38</v>
      </c>
      <c r="M356" s="20" t="s">
        <v>763</v>
      </c>
    </row>
    <row r="357" spans="3:13" ht="60" x14ac:dyDescent="0.2">
      <c r="C357" s="20" t="s">
        <v>100</v>
      </c>
      <c r="D357" s="20" t="s">
        <v>101</v>
      </c>
      <c r="E357" s="20" t="s">
        <v>90</v>
      </c>
      <c r="F357" s="20" t="s">
        <v>568</v>
      </c>
      <c r="G357" s="20" t="s">
        <v>42</v>
      </c>
      <c r="H357" s="20" t="s">
        <v>79</v>
      </c>
      <c r="I357" s="26">
        <v>70000000</v>
      </c>
      <c r="J357" s="26">
        <v>70000000</v>
      </c>
      <c r="K357" s="20" t="s">
        <v>34</v>
      </c>
      <c r="L357" s="20" t="s">
        <v>38</v>
      </c>
      <c r="M357" s="20" t="s">
        <v>763</v>
      </c>
    </row>
    <row r="358" spans="3:13" ht="60" x14ac:dyDescent="0.2">
      <c r="C358" s="20">
        <v>81161600</v>
      </c>
      <c r="D358" s="20" t="s">
        <v>102</v>
      </c>
      <c r="E358" s="20" t="s">
        <v>121</v>
      </c>
      <c r="F358" s="20" t="s">
        <v>147</v>
      </c>
      <c r="G358" s="20" t="s">
        <v>63</v>
      </c>
      <c r="H358" s="20" t="s">
        <v>81</v>
      </c>
      <c r="I358" s="26">
        <v>35000000</v>
      </c>
      <c r="J358" s="26">
        <v>35000000</v>
      </c>
      <c r="K358" s="20" t="s">
        <v>34</v>
      </c>
      <c r="L358" s="20" t="s">
        <v>38</v>
      </c>
      <c r="M358" s="20" t="s">
        <v>763</v>
      </c>
    </row>
    <row r="359" spans="3:13" ht="60" x14ac:dyDescent="0.2">
      <c r="C359" s="20">
        <v>84101501</v>
      </c>
      <c r="D359" s="20" t="s">
        <v>103</v>
      </c>
      <c r="E359" s="20" t="s">
        <v>121</v>
      </c>
      <c r="F359" s="20" t="s">
        <v>147</v>
      </c>
      <c r="G359" s="20" t="s">
        <v>95</v>
      </c>
      <c r="H359" s="20" t="s">
        <v>81</v>
      </c>
      <c r="I359" s="26">
        <v>40000000</v>
      </c>
      <c r="J359" s="26">
        <v>40000000</v>
      </c>
      <c r="K359" s="20" t="s">
        <v>34</v>
      </c>
      <c r="L359" s="20" t="s">
        <v>38</v>
      </c>
      <c r="M359" s="20" t="s">
        <v>763</v>
      </c>
    </row>
    <row r="360" spans="3:13" ht="74.25" customHeight="1" x14ac:dyDescent="0.2">
      <c r="C360" s="20">
        <v>84101501</v>
      </c>
      <c r="D360" s="20" t="s">
        <v>104</v>
      </c>
      <c r="E360" s="20" t="s">
        <v>121</v>
      </c>
      <c r="F360" s="20" t="s">
        <v>147</v>
      </c>
      <c r="G360" s="20" t="s">
        <v>95</v>
      </c>
      <c r="H360" s="20" t="s">
        <v>47</v>
      </c>
      <c r="I360" s="26">
        <v>37000000</v>
      </c>
      <c r="J360" s="26">
        <v>37000000</v>
      </c>
      <c r="K360" s="20" t="s">
        <v>34</v>
      </c>
      <c r="L360" s="20" t="s">
        <v>38</v>
      </c>
      <c r="M360" s="20" t="s">
        <v>763</v>
      </c>
    </row>
    <row r="361" spans="3:13" ht="60" x14ac:dyDescent="0.2">
      <c r="C361" s="20">
        <v>80101511</v>
      </c>
      <c r="D361" s="20" t="s">
        <v>96</v>
      </c>
      <c r="E361" s="20" t="s">
        <v>121</v>
      </c>
      <c r="F361" s="20" t="s">
        <v>147</v>
      </c>
      <c r="G361" s="20" t="s">
        <v>95</v>
      </c>
      <c r="H361" s="20" t="s">
        <v>47</v>
      </c>
      <c r="I361" s="26">
        <v>60000000</v>
      </c>
      <c r="J361" s="26">
        <v>60000000</v>
      </c>
      <c r="K361" s="20" t="s">
        <v>34</v>
      </c>
      <c r="L361" s="20" t="s">
        <v>88</v>
      </c>
      <c r="M361" s="20" t="s">
        <v>763</v>
      </c>
    </row>
    <row r="362" spans="3:13" ht="60" x14ac:dyDescent="0.2">
      <c r="C362" s="20">
        <v>80111601</v>
      </c>
      <c r="D362" s="20" t="s">
        <v>105</v>
      </c>
      <c r="E362" s="20" t="s">
        <v>36</v>
      </c>
      <c r="F362" s="20" t="s">
        <v>225</v>
      </c>
      <c r="G362" s="20" t="s">
        <v>63</v>
      </c>
      <c r="H362" s="20" t="s">
        <v>81</v>
      </c>
      <c r="I362" s="26">
        <v>37000000</v>
      </c>
      <c r="J362" s="26">
        <v>37000000</v>
      </c>
      <c r="K362" s="20" t="s">
        <v>34</v>
      </c>
      <c r="L362" s="20" t="s">
        <v>38</v>
      </c>
      <c r="M362" s="20" t="s">
        <v>763</v>
      </c>
    </row>
    <row r="363" spans="3:13" ht="58.5" customHeight="1" x14ac:dyDescent="0.2">
      <c r="C363" s="20">
        <v>80111605</v>
      </c>
      <c r="D363" s="20" t="s">
        <v>106</v>
      </c>
      <c r="E363" s="20" t="s">
        <v>121</v>
      </c>
      <c r="F363" s="20" t="s">
        <v>147</v>
      </c>
      <c r="G363" s="20" t="s">
        <v>71</v>
      </c>
      <c r="H363" s="20" t="s">
        <v>33</v>
      </c>
      <c r="I363" s="26">
        <v>37000000</v>
      </c>
      <c r="J363" s="26">
        <v>37000000</v>
      </c>
      <c r="K363" s="20" t="s">
        <v>34</v>
      </c>
      <c r="L363" s="20" t="s">
        <v>88</v>
      </c>
      <c r="M363" s="20" t="s">
        <v>763</v>
      </c>
    </row>
    <row r="364" spans="3:13" ht="60" x14ac:dyDescent="0.2">
      <c r="C364" s="20">
        <v>80111601</v>
      </c>
      <c r="D364" s="20" t="s">
        <v>107</v>
      </c>
      <c r="E364" s="20" t="s">
        <v>121</v>
      </c>
      <c r="F364" s="20" t="s">
        <v>147</v>
      </c>
      <c r="G364" s="20" t="s">
        <v>71</v>
      </c>
      <c r="H364" s="20" t="s">
        <v>33</v>
      </c>
      <c r="I364" s="26">
        <v>37000000</v>
      </c>
      <c r="J364" s="26">
        <v>37000000</v>
      </c>
      <c r="K364" s="20" t="s">
        <v>34</v>
      </c>
      <c r="L364" s="20" t="s">
        <v>88</v>
      </c>
      <c r="M364" s="20" t="s">
        <v>763</v>
      </c>
    </row>
    <row r="365" spans="3:13" ht="60" x14ac:dyDescent="0.2">
      <c r="C365" s="20">
        <v>80111601</v>
      </c>
      <c r="D365" s="20" t="s">
        <v>108</v>
      </c>
      <c r="E365" s="20" t="s">
        <v>121</v>
      </c>
      <c r="F365" s="20" t="s">
        <v>147</v>
      </c>
      <c r="G365" s="20" t="s">
        <v>71</v>
      </c>
      <c r="H365" s="20" t="s">
        <v>33</v>
      </c>
      <c r="I365" s="26">
        <v>37000000</v>
      </c>
      <c r="J365" s="26">
        <v>37000000</v>
      </c>
      <c r="K365" s="20" t="s">
        <v>34</v>
      </c>
      <c r="L365" s="20" t="s">
        <v>88</v>
      </c>
      <c r="M365" s="20" t="s">
        <v>763</v>
      </c>
    </row>
    <row r="366" spans="3:13" ht="60" x14ac:dyDescent="0.2">
      <c r="C366" s="20">
        <v>80111601</v>
      </c>
      <c r="D366" s="20" t="s">
        <v>109</v>
      </c>
      <c r="E366" s="20" t="s">
        <v>121</v>
      </c>
      <c r="F366" s="20" t="s">
        <v>147</v>
      </c>
      <c r="G366" s="20" t="s">
        <v>71</v>
      </c>
      <c r="H366" s="20" t="s">
        <v>33</v>
      </c>
      <c r="I366" s="26">
        <v>37000000</v>
      </c>
      <c r="J366" s="26">
        <v>37000000</v>
      </c>
      <c r="K366" s="20" t="s">
        <v>34</v>
      </c>
      <c r="L366" s="20" t="s">
        <v>88</v>
      </c>
      <c r="M366" s="20" t="s">
        <v>763</v>
      </c>
    </row>
    <row r="367" spans="3:13" ht="60" x14ac:dyDescent="0.2">
      <c r="C367" s="20">
        <v>80111601</v>
      </c>
      <c r="D367" s="20" t="s">
        <v>110</v>
      </c>
      <c r="E367" s="20" t="s">
        <v>121</v>
      </c>
      <c r="F367" s="20" t="s">
        <v>147</v>
      </c>
      <c r="G367" s="20" t="s">
        <v>71</v>
      </c>
      <c r="H367" s="20" t="s">
        <v>33</v>
      </c>
      <c r="I367" s="26">
        <v>37000000</v>
      </c>
      <c r="J367" s="26">
        <v>37000000</v>
      </c>
      <c r="K367" s="20" t="s">
        <v>34</v>
      </c>
      <c r="L367" s="20" t="s">
        <v>88</v>
      </c>
      <c r="M367" s="20" t="s">
        <v>763</v>
      </c>
    </row>
    <row r="368" spans="3:13" ht="56.25" customHeight="1" x14ac:dyDescent="0.2">
      <c r="C368" s="20" t="s">
        <v>111</v>
      </c>
      <c r="D368" s="20" t="s">
        <v>112</v>
      </c>
      <c r="E368" s="20" t="s">
        <v>121</v>
      </c>
      <c r="F368" s="20" t="s">
        <v>147</v>
      </c>
      <c r="G368" s="20" t="s">
        <v>71</v>
      </c>
      <c r="H368" s="20" t="s">
        <v>33</v>
      </c>
      <c r="I368" s="26">
        <v>37000000</v>
      </c>
      <c r="J368" s="26">
        <v>37000000</v>
      </c>
      <c r="K368" s="20" t="s">
        <v>34</v>
      </c>
      <c r="L368" s="20" t="s">
        <v>88</v>
      </c>
      <c r="M368" s="20" t="s">
        <v>763</v>
      </c>
    </row>
    <row r="369" spans="3:13" ht="51" customHeight="1" x14ac:dyDescent="0.2">
      <c r="C369" s="20">
        <v>80111601</v>
      </c>
      <c r="D369" s="20" t="s">
        <v>113</v>
      </c>
      <c r="E369" s="20" t="s">
        <v>121</v>
      </c>
      <c r="F369" s="20" t="s">
        <v>147</v>
      </c>
      <c r="G369" s="20" t="s">
        <v>71</v>
      </c>
      <c r="H369" s="20" t="s">
        <v>33</v>
      </c>
      <c r="I369" s="26">
        <v>37000000</v>
      </c>
      <c r="J369" s="26">
        <v>37000000</v>
      </c>
      <c r="K369" s="20" t="s">
        <v>34</v>
      </c>
      <c r="L369" s="20" t="s">
        <v>88</v>
      </c>
      <c r="M369" s="20" t="s">
        <v>763</v>
      </c>
    </row>
    <row r="370" spans="3:13" ht="57.75" customHeight="1" x14ac:dyDescent="0.2">
      <c r="C370" s="20">
        <v>80111601</v>
      </c>
      <c r="D370" s="20" t="s">
        <v>533</v>
      </c>
      <c r="E370" s="20" t="s">
        <v>121</v>
      </c>
      <c r="F370" s="20" t="s">
        <v>56</v>
      </c>
      <c r="G370" s="20" t="s">
        <v>71</v>
      </c>
      <c r="H370" s="20" t="s">
        <v>33</v>
      </c>
      <c r="I370" s="26">
        <v>80000000</v>
      </c>
      <c r="J370" s="26">
        <v>80000000</v>
      </c>
      <c r="K370" s="20" t="s">
        <v>34</v>
      </c>
      <c r="L370" s="20" t="s">
        <v>88</v>
      </c>
      <c r="M370" s="20" t="s">
        <v>763</v>
      </c>
    </row>
    <row r="371" spans="3:13" ht="55.5" customHeight="1" x14ac:dyDescent="0.2">
      <c r="C371" s="20">
        <v>80141607</v>
      </c>
      <c r="D371" s="20" t="s">
        <v>534</v>
      </c>
      <c r="E371" s="20" t="s">
        <v>115</v>
      </c>
      <c r="F371" s="20" t="s">
        <v>49</v>
      </c>
      <c r="G371" s="20" t="s">
        <v>71</v>
      </c>
      <c r="H371" s="20" t="s">
        <v>35</v>
      </c>
      <c r="I371" s="26">
        <v>70000000</v>
      </c>
      <c r="J371" s="26">
        <v>70000000</v>
      </c>
      <c r="K371" s="20" t="s">
        <v>34</v>
      </c>
      <c r="L371" s="20" t="s">
        <v>88</v>
      </c>
      <c r="M371" s="20" t="s">
        <v>764</v>
      </c>
    </row>
    <row r="372" spans="3:13" ht="45" x14ac:dyDescent="0.2">
      <c r="C372" s="20">
        <v>80141607</v>
      </c>
      <c r="D372" s="20" t="s">
        <v>537</v>
      </c>
      <c r="E372" s="20" t="s">
        <v>538</v>
      </c>
      <c r="F372" s="20" t="s">
        <v>122</v>
      </c>
      <c r="G372" s="20" t="s">
        <v>218</v>
      </c>
      <c r="H372" s="20" t="s">
        <v>123</v>
      </c>
      <c r="I372" s="26">
        <v>45000000</v>
      </c>
      <c r="J372" s="26">
        <v>45000000</v>
      </c>
      <c r="K372" s="20" t="s">
        <v>133</v>
      </c>
      <c r="L372" s="20" t="s">
        <v>88</v>
      </c>
      <c r="M372" s="20" t="s">
        <v>764</v>
      </c>
    </row>
    <row r="373" spans="3:13" ht="45" x14ac:dyDescent="0.2">
      <c r="C373" s="20">
        <v>80141607</v>
      </c>
      <c r="D373" s="20" t="s">
        <v>539</v>
      </c>
      <c r="E373" s="20" t="s">
        <v>540</v>
      </c>
      <c r="F373" s="20" t="s">
        <v>122</v>
      </c>
      <c r="G373" s="20" t="s">
        <v>218</v>
      </c>
      <c r="H373" s="20" t="s">
        <v>123</v>
      </c>
      <c r="I373" s="26">
        <v>45000000</v>
      </c>
      <c r="J373" s="26">
        <v>45000000</v>
      </c>
      <c r="K373" s="20" t="s">
        <v>133</v>
      </c>
      <c r="L373" s="20" t="s">
        <v>88</v>
      </c>
      <c r="M373" s="20" t="s">
        <v>764</v>
      </c>
    </row>
    <row r="374" spans="3:13" ht="45" x14ac:dyDescent="0.2">
      <c r="C374" s="20">
        <v>80141607</v>
      </c>
      <c r="D374" s="20" t="s">
        <v>541</v>
      </c>
      <c r="E374" s="20" t="s">
        <v>542</v>
      </c>
      <c r="F374" s="20" t="s">
        <v>122</v>
      </c>
      <c r="G374" s="20" t="s">
        <v>536</v>
      </c>
      <c r="H374" s="20" t="s">
        <v>123</v>
      </c>
      <c r="I374" s="26">
        <v>45000000</v>
      </c>
      <c r="J374" s="26">
        <v>45000000</v>
      </c>
      <c r="K374" s="20" t="s">
        <v>133</v>
      </c>
      <c r="L374" s="20" t="s">
        <v>88</v>
      </c>
      <c r="M374" s="20" t="s">
        <v>764</v>
      </c>
    </row>
    <row r="375" spans="3:13" ht="45" x14ac:dyDescent="0.2">
      <c r="C375" s="20">
        <v>80141607</v>
      </c>
      <c r="D375" s="20" t="s">
        <v>543</v>
      </c>
      <c r="E375" s="20" t="s">
        <v>41</v>
      </c>
      <c r="F375" s="20" t="s">
        <v>124</v>
      </c>
      <c r="G375" s="20" t="s">
        <v>536</v>
      </c>
      <c r="H375" s="20" t="s">
        <v>123</v>
      </c>
      <c r="I375" s="26">
        <v>45000000</v>
      </c>
      <c r="J375" s="26">
        <v>45000000</v>
      </c>
      <c r="K375" s="20" t="s">
        <v>133</v>
      </c>
      <c r="L375" s="20" t="s">
        <v>88</v>
      </c>
      <c r="M375" s="20" t="s">
        <v>764</v>
      </c>
    </row>
    <row r="376" spans="3:13" ht="45" x14ac:dyDescent="0.2">
      <c r="C376" s="20">
        <v>80111601</v>
      </c>
      <c r="D376" s="20" t="s">
        <v>544</v>
      </c>
      <c r="E376" s="20" t="s">
        <v>36</v>
      </c>
      <c r="F376" s="20" t="s">
        <v>171</v>
      </c>
      <c r="G376" s="20" t="s">
        <v>42</v>
      </c>
      <c r="H376" s="20" t="s">
        <v>123</v>
      </c>
      <c r="I376" s="26">
        <v>250000000</v>
      </c>
      <c r="J376" s="26">
        <v>250000000</v>
      </c>
      <c r="K376" s="20" t="s">
        <v>133</v>
      </c>
      <c r="L376" s="20" t="s">
        <v>88</v>
      </c>
      <c r="M376" s="20" t="s">
        <v>764</v>
      </c>
    </row>
    <row r="377" spans="3:13" ht="45" x14ac:dyDescent="0.2">
      <c r="C377" s="20">
        <v>80111601</v>
      </c>
      <c r="D377" s="20" t="s">
        <v>545</v>
      </c>
      <c r="E377" s="20" t="s">
        <v>36</v>
      </c>
      <c r="F377" s="20" t="s">
        <v>147</v>
      </c>
      <c r="G377" s="20" t="s">
        <v>245</v>
      </c>
      <c r="H377" s="20" t="s">
        <v>123</v>
      </c>
      <c r="I377" s="26">
        <v>700000000</v>
      </c>
      <c r="J377" s="26">
        <v>700000000</v>
      </c>
      <c r="K377" s="20" t="s">
        <v>133</v>
      </c>
      <c r="L377" s="20" t="s">
        <v>88</v>
      </c>
      <c r="M377" s="20" t="s">
        <v>764</v>
      </c>
    </row>
    <row r="378" spans="3:13" ht="45" x14ac:dyDescent="0.2">
      <c r="C378" s="20">
        <v>80141607</v>
      </c>
      <c r="D378" s="20" t="s">
        <v>546</v>
      </c>
      <c r="E378" s="20" t="s">
        <v>41</v>
      </c>
      <c r="F378" s="20" t="s">
        <v>249</v>
      </c>
      <c r="G378" s="20" t="s">
        <v>218</v>
      </c>
      <c r="H378" s="20" t="s">
        <v>123</v>
      </c>
      <c r="I378" s="26">
        <v>45000000</v>
      </c>
      <c r="J378" s="26">
        <v>45000000</v>
      </c>
      <c r="K378" s="20" t="s">
        <v>133</v>
      </c>
      <c r="L378" s="20" t="s">
        <v>88</v>
      </c>
      <c r="M378" s="20" t="s">
        <v>764</v>
      </c>
    </row>
    <row r="379" spans="3:13" ht="45" x14ac:dyDescent="0.2">
      <c r="C379" s="20">
        <v>80111601</v>
      </c>
      <c r="D379" s="20" t="s">
        <v>547</v>
      </c>
      <c r="E379" s="20" t="s">
        <v>548</v>
      </c>
      <c r="F379" s="20" t="s">
        <v>249</v>
      </c>
      <c r="G379" s="20" t="s">
        <v>71</v>
      </c>
      <c r="H379" s="20" t="s">
        <v>123</v>
      </c>
      <c r="I379" s="26">
        <v>70000000</v>
      </c>
      <c r="J379" s="26">
        <v>70000000</v>
      </c>
      <c r="K379" s="20" t="s">
        <v>133</v>
      </c>
      <c r="L379" s="20" t="s">
        <v>88</v>
      </c>
      <c r="M379" s="20" t="s">
        <v>764</v>
      </c>
    </row>
    <row r="380" spans="3:13" ht="45" x14ac:dyDescent="0.2">
      <c r="C380" s="20">
        <v>80111601</v>
      </c>
      <c r="D380" s="20" t="s">
        <v>549</v>
      </c>
      <c r="E380" s="20" t="s">
        <v>121</v>
      </c>
      <c r="F380" s="20" t="s">
        <v>145</v>
      </c>
      <c r="G380" s="20" t="s">
        <v>75</v>
      </c>
      <c r="H380" s="20" t="s">
        <v>35</v>
      </c>
      <c r="I380" s="26">
        <v>35000000</v>
      </c>
      <c r="J380" s="26">
        <v>35000000</v>
      </c>
      <c r="K380" s="20" t="s">
        <v>133</v>
      </c>
      <c r="L380" s="20" t="s">
        <v>88</v>
      </c>
      <c r="M380" s="20" t="s">
        <v>764</v>
      </c>
    </row>
    <row r="381" spans="3:13" ht="63" customHeight="1" x14ac:dyDescent="0.2">
      <c r="C381" s="20">
        <v>80111601</v>
      </c>
      <c r="D381" s="20" t="s">
        <v>550</v>
      </c>
      <c r="E381" s="20" t="s">
        <v>121</v>
      </c>
      <c r="F381" s="20" t="s">
        <v>145</v>
      </c>
      <c r="G381" s="20" t="s">
        <v>75</v>
      </c>
      <c r="H381" s="20" t="s">
        <v>35</v>
      </c>
      <c r="I381" s="26">
        <f>2500000*11</f>
        <v>27500000</v>
      </c>
      <c r="J381" s="26">
        <f>2500000*11</f>
        <v>27500000</v>
      </c>
      <c r="K381" s="20" t="s">
        <v>133</v>
      </c>
      <c r="L381" s="20" t="s">
        <v>88</v>
      </c>
      <c r="M381" s="20" t="s">
        <v>764</v>
      </c>
    </row>
    <row r="382" spans="3:13" ht="45" x14ac:dyDescent="0.2">
      <c r="C382" s="20">
        <v>80111601</v>
      </c>
      <c r="D382" s="20" t="s">
        <v>551</v>
      </c>
      <c r="E382" s="20" t="s">
        <v>121</v>
      </c>
      <c r="F382" s="20" t="s">
        <v>145</v>
      </c>
      <c r="G382" s="20" t="s">
        <v>75</v>
      </c>
      <c r="H382" s="20" t="s">
        <v>35</v>
      </c>
      <c r="I382" s="26">
        <f>3000000*11</f>
        <v>33000000</v>
      </c>
      <c r="J382" s="26">
        <f>3000000*11</f>
        <v>33000000</v>
      </c>
      <c r="K382" s="20" t="s">
        <v>133</v>
      </c>
      <c r="L382" s="20" t="s">
        <v>88</v>
      </c>
      <c r="M382" s="20" t="s">
        <v>764</v>
      </c>
    </row>
    <row r="383" spans="3:13" ht="45" x14ac:dyDescent="0.2">
      <c r="C383" s="20">
        <v>80111601</v>
      </c>
      <c r="D383" s="20" t="s">
        <v>552</v>
      </c>
      <c r="E383" s="20" t="s">
        <v>121</v>
      </c>
      <c r="F383" s="20" t="s">
        <v>145</v>
      </c>
      <c r="G383" s="20" t="s">
        <v>75</v>
      </c>
      <c r="H383" s="20" t="s">
        <v>35</v>
      </c>
      <c r="I383" s="26">
        <f>4500000*11</f>
        <v>49500000</v>
      </c>
      <c r="J383" s="26">
        <f>4500000*11</f>
        <v>49500000</v>
      </c>
      <c r="K383" s="20" t="s">
        <v>133</v>
      </c>
      <c r="L383" s="20" t="s">
        <v>88</v>
      </c>
      <c r="M383" s="20" t="s">
        <v>764</v>
      </c>
    </row>
    <row r="384" spans="3:13" ht="45" x14ac:dyDescent="0.2">
      <c r="C384" s="20">
        <v>80111601</v>
      </c>
      <c r="D384" s="20" t="s">
        <v>569</v>
      </c>
      <c r="E384" s="20" t="s">
        <v>121</v>
      </c>
      <c r="F384" s="20" t="s">
        <v>145</v>
      </c>
      <c r="G384" s="20" t="s">
        <v>75</v>
      </c>
      <c r="H384" s="20" t="s">
        <v>35</v>
      </c>
      <c r="I384" s="26">
        <f>3800000*11</f>
        <v>41800000</v>
      </c>
      <c r="J384" s="26">
        <f>3800000*11</f>
        <v>41800000</v>
      </c>
      <c r="K384" s="20" t="s">
        <v>133</v>
      </c>
      <c r="L384" s="20" t="s">
        <v>88</v>
      </c>
      <c r="M384" s="20" t="s">
        <v>764</v>
      </c>
    </row>
    <row r="385" spans="3:13" ht="45" x14ac:dyDescent="0.2">
      <c r="C385" s="20">
        <v>80111601</v>
      </c>
      <c r="D385" s="20" t="s">
        <v>569</v>
      </c>
      <c r="E385" s="20" t="s">
        <v>121</v>
      </c>
      <c r="F385" s="20" t="s">
        <v>145</v>
      </c>
      <c r="G385" s="20" t="s">
        <v>75</v>
      </c>
      <c r="H385" s="20" t="s">
        <v>35</v>
      </c>
      <c r="I385" s="26">
        <f>3800000*11</f>
        <v>41800000</v>
      </c>
      <c r="J385" s="26">
        <f>3800000*11</f>
        <v>41800000</v>
      </c>
      <c r="K385" s="20" t="s">
        <v>133</v>
      </c>
      <c r="L385" s="20" t="s">
        <v>88</v>
      </c>
      <c r="M385" s="20" t="s">
        <v>764</v>
      </c>
    </row>
    <row r="386" spans="3:13" ht="45" x14ac:dyDescent="0.2">
      <c r="C386" s="20">
        <v>80111601</v>
      </c>
      <c r="D386" s="20" t="s">
        <v>569</v>
      </c>
      <c r="E386" s="20" t="s">
        <v>121</v>
      </c>
      <c r="F386" s="20" t="s">
        <v>145</v>
      </c>
      <c r="G386" s="20" t="s">
        <v>75</v>
      </c>
      <c r="H386" s="20" t="s">
        <v>35</v>
      </c>
      <c r="I386" s="26">
        <f>3800000*11</f>
        <v>41800000</v>
      </c>
      <c r="J386" s="26">
        <f>3800000*11</f>
        <v>41800000</v>
      </c>
      <c r="K386" s="20" t="s">
        <v>133</v>
      </c>
      <c r="L386" s="20" t="s">
        <v>88</v>
      </c>
      <c r="M386" s="20" t="s">
        <v>764</v>
      </c>
    </row>
    <row r="387" spans="3:13" ht="45" x14ac:dyDescent="0.2">
      <c r="C387" s="20">
        <v>80111601</v>
      </c>
      <c r="D387" s="20" t="s">
        <v>553</v>
      </c>
      <c r="E387" s="20" t="s">
        <v>121</v>
      </c>
      <c r="F387" s="20" t="s">
        <v>145</v>
      </c>
      <c r="G387" s="20" t="s">
        <v>75</v>
      </c>
      <c r="H387" s="20" t="s">
        <v>35</v>
      </c>
      <c r="I387" s="26">
        <f>1700000*11</f>
        <v>18700000</v>
      </c>
      <c r="J387" s="26">
        <f>1700000*11</f>
        <v>18700000</v>
      </c>
      <c r="K387" s="20" t="s">
        <v>133</v>
      </c>
      <c r="L387" s="20" t="s">
        <v>88</v>
      </c>
      <c r="M387" s="20" t="s">
        <v>764</v>
      </c>
    </row>
    <row r="388" spans="3:13" ht="60" x14ac:dyDescent="0.2">
      <c r="C388" s="20">
        <v>80111601</v>
      </c>
      <c r="D388" s="20" t="s">
        <v>554</v>
      </c>
      <c r="E388" s="20" t="s">
        <v>121</v>
      </c>
      <c r="F388" s="20" t="s">
        <v>145</v>
      </c>
      <c r="G388" s="20" t="s">
        <v>75</v>
      </c>
      <c r="H388" s="20" t="s">
        <v>35</v>
      </c>
      <c r="I388" s="26">
        <f>3000000*11</f>
        <v>33000000</v>
      </c>
      <c r="J388" s="26">
        <f>3000000*11</f>
        <v>33000000</v>
      </c>
      <c r="K388" s="20" t="s">
        <v>133</v>
      </c>
      <c r="L388" s="20" t="s">
        <v>88</v>
      </c>
      <c r="M388" s="20" t="s">
        <v>764</v>
      </c>
    </row>
    <row r="389" spans="3:13" ht="66" customHeight="1" x14ac:dyDescent="0.2">
      <c r="C389" s="20">
        <v>80111601</v>
      </c>
      <c r="D389" s="20" t="s">
        <v>555</v>
      </c>
      <c r="E389" s="20" t="s">
        <v>121</v>
      </c>
      <c r="F389" s="20" t="s">
        <v>145</v>
      </c>
      <c r="G389" s="20" t="s">
        <v>75</v>
      </c>
      <c r="H389" s="20" t="s">
        <v>35</v>
      </c>
      <c r="I389" s="26">
        <f t="shared" ref="I389:J389" si="5">4500000*11</f>
        <v>49500000</v>
      </c>
      <c r="J389" s="26">
        <f t="shared" si="5"/>
        <v>49500000</v>
      </c>
      <c r="K389" s="20" t="s">
        <v>133</v>
      </c>
      <c r="L389" s="20" t="s">
        <v>88</v>
      </c>
      <c r="M389" s="20" t="s">
        <v>764</v>
      </c>
    </row>
    <row r="390" spans="3:13" ht="45" x14ac:dyDescent="0.2">
      <c r="C390" s="20">
        <v>80111601</v>
      </c>
      <c r="D390" s="20" t="s">
        <v>556</v>
      </c>
      <c r="E390" s="20" t="s">
        <v>121</v>
      </c>
      <c r="F390" s="20" t="s">
        <v>145</v>
      </c>
      <c r="G390" s="20" t="s">
        <v>75</v>
      </c>
      <c r="H390" s="20" t="s">
        <v>35</v>
      </c>
      <c r="I390" s="26">
        <f t="shared" ref="I390:J392" si="6">3500000*11</f>
        <v>38500000</v>
      </c>
      <c r="J390" s="26">
        <f t="shared" si="6"/>
        <v>38500000</v>
      </c>
      <c r="K390" s="20" t="s">
        <v>133</v>
      </c>
      <c r="L390" s="20" t="s">
        <v>88</v>
      </c>
      <c r="M390" s="20" t="s">
        <v>764</v>
      </c>
    </row>
    <row r="391" spans="3:13" ht="45" x14ac:dyDescent="0.2">
      <c r="C391" s="20">
        <v>80111601</v>
      </c>
      <c r="D391" s="20" t="s">
        <v>557</v>
      </c>
      <c r="E391" s="20" t="s">
        <v>121</v>
      </c>
      <c r="F391" s="20" t="s">
        <v>145</v>
      </c>
      <c r="G391" s="20" t="s">
        <v>75</v>
      </c>
      <c r="H391" s="20" t="s">
        <v>35</v>
      </c>
      <c r="I391" s="26">
        <f t="shared" si="6"/>
        <v>38500000</v>
      </c>
      <c r="J391" s="26">
        <f t="shared" si="6"/>
        <v>38500000</v>
      </c>
      <c r="K391" s="20" t="s">
        <v>133</v>
      </c>
      <c r="L391" s="20" t="s">
        <v>88</v>
      </c>
      <c r="M391" s="20" t="s">
        <v>764</v>
      </c>
    </row>
    <row r="392" spans="3:13" ht="60" x14ac:dyDescent="0.2">
      <c r="C392" s="20">
        <v>80111601</v>
      </c>
      <c r="D392" s="20" t="s">
        <v>558</v>
      </c>
      <c r="E392" s="20" t="s">
        <v>121</v>
      </c>
      <c r="F392" s="20" t="s">
        <v>145</v>
      </c>
      <c r="G392" s="20" t="s">
        <v>75</v>
      </c>
      <c r="H392" s="20" t="s">
        <v>35</v>
      </c>
      <c r="I392" s="26">
        <f t="shared" si="6"/>
        <v>38500000</v>
      </c>
      <c r="J392" s="26">
        <f t="shared" si="6"/>
        <v>38500000</v>
      </c>
      <c r="K392" s="20" t="s">
        <v>133</v>
      </c>
      <c r="L392" s="20" t="s">
        <v>88</v>
      </c>
      <c r="M392" s="20" t="s">
        <v>764</v>
      </c>
    </row>
    <row r="393" spans="3:13" ht="45" x14ac:dyDescent="0.2">
      <c r="C393" s="20">
        <v>80111601</v>
      </c>
      <c r="D393" s="20" t="s">
        <v>559</v>
      </c>
      <c r="E393" s="20" t="s">
        <v>121</v>
      </c>
      <c r="F393" s="20" t="s">
        <v>145</v>
      </c>
      <c r="G393" s="20" t="s">
        <v>75</v>
      </c>
      <c r="H393" s="20" t="s">
        <v>35</v>
      </c>
      <c r="I393" s="26">
        <f>3000000*11</f>
        <v>33000000</v>
      </c>
      <c r="J393" s="26">
        <f>3000000*11</f>
        <v>33000000</v>
      </c>
      <c r="K393" s="20" t="s">
        <v>133</v>
      </c>
      <c r="L393" s="20" t="s">
        <v>88</v>
      </c>
      <c r="M393" s="20" t="s">
        <v>764</v>
      </c>
    </row>
    <row r="394" spans="3:13" ht="75" x14ac:dyDescent="0.2">
      <c r="C394" s="20">
        <v>80111601</v>
      </c>
      <c r="D394" s="20" t="s">
        <v>560</v>
      </c>
      <c r="E394" s="20" t="s">
        <v>121</v>
      </c>
      <c r="F394" s="20" t="s">
        <v>145</v>
      </c>
      <c r="G394" s="20" t="s">
        <v>75</v>
      </c>
      <c r="H394" s="20" t="s">
        <v>35</v>
      </c>
      <c r="I394" s="26">
        <f>3800000*11</f>
        <v>41800000</v>
      </c>
      <c r="J394" s="26">
        <f>3800000*11</f>
        <v>41800000</v>
      </c>
      <c r="K394" s="20" t="s">
        <v>133</v>
      </c>
      <c r="L394" s="20" t="s">
        <v>88</v>
      </c>
      <c r="M394" s="20" t="s">
        <v>764</v>
      </c>
    </row>
    <row r="395" spans="3:13" ht="45" x14ac:dyDescent="0.2">
      <c r="C395" s="20">
        <v>80111601</v>
      </c>
      <c r="D395" s="20" t="s">
        <v>561</v>
      </c>
      <c r="E395" s="20" t="s">
        <v>121</v>
      </c>
      <c r="F395" s="20" t="s">
        <v>145</v>
      </c>
      <c r="G395" s="20" t="s">
        <v>75</v>
      </c>
      <c r="H395" s="20" t="s">
        <v>35</v>
      </c>
      <c r="I395" s="26">
        <f t="shared" ref="I395:J395" si="7">3300000*11</f>
        <v>36300000</v>
      </c>
      <c r="J395" s="26">
        <f t="shared" si="7"/>
        <v>36300000</v>
      </c>
      <c r="K395" s="20" t="s">
        <v>133</v>
      </c>
      <c r="L395" s="20" t="s">
        <v>88</v>
      </c>
      <c r="M395" s="20" t="s">
        <v>764</v>
      </c>
    </row>
    <row r="396" spans="3:13" ht="45" x14ac:dyDescent="0.2">
      <c r="C396" s="20">
        <v>80111601</v>
      </c>
      <c r="D396" s="20" t="s">
        <v>562</v>
      </c>
      <c r="E396" s="20" t="s">
        <v>121</v>
      </c>
      <c r="F396" s="20" t="s">
        <v>145</v>
      </c>
      <c r="G396" s="20" t="s">
        <v>186</v>
      </c>
      <c r="H396" s="20" t="s">
        <v>35</v>
      </c>
      <c r="I396" s="26">
        <v>100000000</v>
      </c>
      <c r="J396" s="26">
        <v>100000000</v>
      </c>
      <c r="K396" s="20" t="s">
        <v>133</v>
      </c>
      <c r="L396" s="20" t="s">
        <v>88</v>
      </c>
      <c r="M396" s="20" t="s">
        <v>764</v>
      </c>
    </row>
    <row r="397" spans="3:13" ht="60" x14ac:dyDescent="0.2">
      <c r="C397" s="20">
        <v>80111600</v>
      </c>
      <c r="D397" s="20" t="s">
        <v>563</v>
      </c>
      <c r="E397" s="20" t="s">
        <v>121</v>
      </c>
      <c r="F397" s="20" t="s">
        <v>145</v>
      </c>
      <c r="G397" s="20" t="s">
        <v>95</v>
      </c>
      <c r="H397" s="20" t="s">
        <v>81</v>
      </c>
      <c r="I397" s="26">
        <v>33000000</v>
      </c>
      <c r="J397" s="26">
        <v>33000000</v>
      </c>
      <c r="K397" s="20" t="s">
        <v>133</v>
      </c>
      <c r="L397" s="20" t="s">
        <v>88</v>
      </c>
      <c r="M397" s="20" t="s">
        <v>764</v>
      </c>
    </row>
    <row r="398" spans="3:13" ht="59" customHeight="1" x14ac:dyDescent="0.2">
      <c r="C398" s="20">
        <v>80111600</v>
      </c>
      <c r="D398" s="20" t="s">
        <v>564</v>
      </c>
      <c r="E398" s="20" t="s">
        <v>121</v>
      </c>
      <c r="F398" s="20" t="s">
        <v>145</v>
      </c>
      <c r="G398" s="20" t="s">
        <v>95</v>
      </c>
      <c r="H398" s="20" t="s">
        <v>81</v>
      </c>
      <c r="I398" s="26">
        <v>22000000</v>
      </c>
      <c r="J398" s="26">
        <v>22000000</v>
      </c>
      <c r="K398" s="20" t="s">
        <v>133</v>
      </c>
      <c r="L398" s="20" t="s">
        <v>88</v>
      </c>
      <c r="M398" s="20" t="s">
        <v>764</v>
      </c>
    </row>
    <row r="399" spans="3:13" ht="60" x14ac:dyDescent="0.2">
      <c r="C399" s="20">
        <v>80111600</v>
      </c>
      <c r="D399" s="20" t="s">
        <v>565</v>
      </c>
      <c r="E399" s="20" t="s">
        <v>121</v>
      </c>
      <c r="F399" s="20" t="s">
        <v>145</v>
      </c>
      <c r="G399" s="20" t="s">
        <v>95</v>
      </c>
      <c r="H399" s="20" t="s">
        <v>81</v>
      </c>
      <c r="I399" s="26">
        <v>38500000</v>
      </c>
      <c r="J399" s="26">
        <v>38500000</v>
      </c>
      <c r="K399" s="20" t="s">
        <v>133</v>
      </c>
      <c r="L399" s="20" t="s">
        <v>88</v>
      </c>
      <c r="M399" s="20" t="s">
        <v>764</v>
      </c>
    </row>
    <row r="400" spans="3:13" ht="45" x14ac:dyDescent="0.2">
      <c r="C400" s="20">
        <v>80111600</v>
      </c>
      <c r="D400" s="20" t="s">
        <v>566</v>
      </c>
      <c r="E400" s="20" t="s">
        <v>121</v>
      </c>
      <c r="F400" s="20" t="s">
        <v>145</v>
      </c>
      <c r="G400" s="20" t="s">
        <v>95</v>
      </c>
      <c r="H400" s="20" t="s">
        <v>81</v>
      </c>
      <c r="I400" s="26">
        <v>27500000</v>
      </c>
      <c r="J400" s="26">
        <v>27500000</v>
      </c>
      <c r="K400" s="20" t="s">
        <v>133</v>
      </c>
      <c r="L400" s="20" t="s">
        <v>88</v>
      </c>
      <c r="M400" s="20" t="s">
        <v>764</v>
      </c>
    </row>
    <row r="401" spans="3:13" ht="45" x14ac:dyDescent="0.2">
      <c r="C401" s="20">
        <v>80111600</v>
      </c>
      <c r="D401" s="20" t="s">
        <v>567</v>
      </c>
      <c r="E401" s="20" t="s">
        <v>121</v>
      </c>
      <c r="F401" s="20" t="s">
        <v>145</v>
      </c>
      <c r="G401" s="20" t="s">
        <v>95</v>
      </c>
      <c r="H401" s="20" t="s">
        <v>81</v>
      </c>
      <c r="I401" s="26">
        <v>44000000</v>
      </c>
      <c r="J401" s="26">
        <v>44000000</v>
      </c>
      <c r="K401" s="20" t="s">
        <v>133</v>
      </c>
      <c r="L401" s="20" t="s">
        <v>88</v>
      </c>
      <c r="M401" s="20" t="s">
        <v>764</v>
      </c>
    </row>
    <row r="402" spans="3:13" ht="75" x14ac:dyDescent="0.2">
      <c r="C402" s="20">
        <v>80111600</v>
      </c>
      <c r="D402" s="20" t="s">
        <v>570</v>
      </c>
      <c r="E402" s="20" t="s">
        <v>121</v>
      </c>
      <c r="F402" s="20" t="s">
        <v>145</v>
      </c>
      <c r="G402" s="20" t="s">
        <v>95</v>
      </c>
      <c r="H402" s="20" t="s">
        <v>81</v>
      </c>
      <c r="I402" s="26">
        <v>44000000</v>
      </c>
      <c r="J402" s="26">
        <v>44000000</v>
      </c>
      <c r="K402" s="20" t="s">
        <v>133</v>
      </c>
      <c r="L402" s="20" t="s">
        <v>88</v>
      </c>
      <c r="M402" s="20" t="s">
        <v>766</v>
      </c>
    </row>
    <row r="403" spans="3:13" ht="45" x14ac:dyDescent="0.2">
      <c r="C403" s="20">
        <v>80111600</v>
      </c>
      <c r="D403" s="20" t="s">
        <v>571</v>
      </c>
      <c r="E403" s="20" t="s">
        <v>121</v>
      </c>
      <c r="F403" s="20" t="s">
        <v>145</v>
      </c>
      <c r="G403" s="20" t="s">
        <v>95</v>
      </c>
      <c r="H403" s="20" t="s">
        <v>81</v>
      </c>
      <c r="I403" s="26">
        <v>44000000</v>
      </c>
      <c r="J403" s="26">
        <v>44000000</v>
      </c>
      <c r="K403" s="20" t="s">
        <v>133</v>
      </c>
      <c r="L403" s="20" t="s">
        <v>88</v>
      </c>
      <c r="M403" s="20" t="s">
        <v>766</v>
      </c>
    </row>
    <row r="404" spans="3:13" ht="45" x14ac:dyDescent="0.2">
      <c r="C404" s="20">
        <v>80111600</v>
      </c>
      <c r="D404" s="20" t="s">
        <v>572</v>
      </c>
      <c r="E404" s="20" t="s">
        <v>121</v>
      </c>
      <c r="F404" s="20" t="s">
        <v>145</v>
      </c>
      <c r="G404" s="20" t="s">
        <v>95</v>
      </c>
      <c r="H404" s="20" t="s">
        <v>81</v>
      </c>
      <c r="I404" s="26">
        <v>44000000</v>
      </c>
      <c r="J404" s="26">
        <v>44000000</v>
      </c>
      <c r="K404" s="20" t="s">
        <v>133</v>
      </c>
      <c r="L404" s="20" t="s">
        <v>88</v>
      </c>
      <c r="M404" s="20" t="s">
        <v>766</v>
      </c>
    </row>
    <row r="405" spans="3:13" ht="45" x14ac:dyDescent="0.2">
      <c r="C405" s="20">
        <v>80111600</v>
      </c>
      <c r="D405" s="20" t="s">
        <v>572</v>
      </c>
      <c r="E405" s="20" t="s">
        <v>121</v>
      </c>
      <c r="F405" s="20" t="s">
        <v>145</v>
      </c>
      <c r="G405" s="20" t="s">
        <v>95</v>
      </c>
      <c r="H405" s="20" t="s">
        <v>81</v>
      </c>
      <c r="I405" s="26">
        <v>44000000</v>
      </c>
      <c r="J405" s="26">
        <v>44000000</v>
      </c>
      <c r="K405" s="20" t="s">
        <v>133</v>
      </c>
      <c r="L405" s="20" t="s">
        <v>88</v>
      </c>
      <c r="M405" s="20" t="s">
        <v>766</v>
      </c>
    </row>
    <row r="406" spans="3:13" ht="45" x14ac:dyDescent="0.2">
      <c r="C406" s="20">
        <v>80111600</v>
      </c>
      <c r="D406" s="20" t="s">
        <v>573</v>
      </c>
      <c r="E406" s="20" t="s">
        <v>121</v>
      </c>
      <c r="F406" s="20" t="s">
        <v>145</v>
      </c>
      <c r="G406" s="20" t="s">
        <v>95</v>
      </c>
      <c r="H406" s="20" t="s">
        <v>81</v>
      </c>
      <c r="I406" s="26">
        <v>44000000</v>
      </c>
      <c r="J406" s="26">
        <v>44000000</v>
      </c>
      <c r="K406" s="20" t="s">
        <v>133</v>
      </c>
      <c r="L406" s="20" t="s">
        <v>88</v>
      </c>
      <c r="M406" s="20" t="s">
        <v>766</v>
      </c>
    </row>
    <row r="407" spans="3:13" ht="45" x14ac:dyDescent="0.2">
      <c r="C407" s="20">
        <v>80111600</v>
      </c>
      <c r="D407" s="20" t="s">
        <v>574</v>
      </c>
      <c r="E407" s="20" t="s">
        <v>121</v>
      </c>
      <c r="F407" s="20" t="s">
        <v>145</v>
      </c>
      <c r="G407" s="20" t="s">
        <v>95</v>
      </c>
      <c r="H407" s="20" t="s">
        <v>81</v>
      </c>
      <c r="I407" s="26">
        <v>44000000</v>
      </c>
      <c r="J407" s="26">
        <v>44000000</v>
      </c>
      <c r="K407" s="20" t="s">
        <v>133</v>
      </c>
      <c r="L407" s="20" t="s">
        <v>88</v>
      </c>
      <c r="M407" s="20" t="s">
        <v>766</v>
      </c>
    </row>
    <row r="408" spans="3:13" ht="45" x14ac:dyDescent="0.2">
      <c r="C408" s="20">
        <v>80111600</v>
      </c>
      <c r="D408" s="20" t="s">
        <v>574</v>
      </c>
      <c r="E408" s="20" t="s">
        <v>121</v>
      </c>
      <c r="F408" s="20" t="s">
        <v>145</v>
      </c>
      <c r="G408" s="20" t="s">
        <v>95</v>
      </c>
      <c r="H408" s="20" t="s">
        <v>81</v>
      </c>
      <c r="I408" s="26">
        <v>44000000</v>
      </c>
      <c r="J408" s="26">
        <v>44000000</v>
      </c>
      <c r="K408" s="20" t="s">
        <v>133</v>
      </c>
      <c r="L408" s="20" t="s">
        <v>88</v>
      </c>
      <c r="M408" s="20" t="s">
        <v>766</v>
      </c>
    </row>
    <row r="409" spans="3:13" ht="45" x14ac:dyDescent="0.2">
      <c r="C409" s="20">
        <v>80111600</v>
      </c>
      <c r="D409" s="20" t="s">
        <v>575</v>
      </c>
      <c r="E409" s="20" t="s">
        <v>121</v>
      </c>
      <c r="F409" s="20" t="s">
        <v>145</v>
      </c>
      <c r="G409" s="20" t="s">
        <v>95</v>
      </c>
      <c r="H409" s="20" t="s">
        <v>81</v>
      </c>
      <c r="I409" s="26">
        <v>44000000</v>
      </c>
      <c r="J409" s="26">
        <v>44000000</v>
      </c>
      <c r="K409" s="20" t="s">
        <v>133</v>
      </c>
      <c r="L409" s="20" t="s">
        <v>88</v>
      </c>
      <c r="M409" s="20" t="s">
        <v>766</v>
      </c>
    </row>
    <row r="410" spans="3:13" ht="45" x14ac:dyDescent="0.2">
      <c r="C410" s="20">
        <v>80111600</v>
      </c>
      <c r="D410" s="20" t="s">
        <v>574</v>
      </c>
      <c r="E410" s="20" t="s">
        <v>121</v>
      </c>
      <c r="F410" s="20" t="s">
        <v>145</v>
      </c>
      <c r="G410" s="20" t="s">
        <v>95</v>
      </c>
      <c r="H410" s="20" t="s">
        <v>81</v>
      </c>
      <c r="I410" s="26">
        <v>44000000</v>
      </c>
      <c r="J410" s="26">
        <v>44000000</v>
      </c>
      <c r="K410" s="20" t="s">
        <v>133</v>
      </c>
      <c r="L410" s="20" t="s">
        <v>88</v>
      </c>
      <c r="M410" s="20" t="s">
        <v>766</v>
      </c>
    </row>
    <row r="411" spans="3:13" ht="45" x14ac:dyDescent="0.2">
      <c r="C411" s="20">
        <v>80111600</v>
      </c>
      <c r="D411" s="20" t="s">
        <v>576</v>
      </c>
      <c r="E411" s="20" t="s">
        <v>121</v>
      </c>
      <c r="F411" s="20" t="s">
        <v>145</v>
      </c>
      <c r="G411" s="20" t="s">
        <v>95</v>
      </c>
      <c r="H411" s="20" t="s">
        <v>81</v>
      </c>
      <c r="I411" s="26">
        <v>44000000</v>
      </c>
      <c r="J411" s="26">
        <v>44000000</v>
      </c>
      <c r="K411" s="20" t="s">
        <v>133</v>
      </c>
      <c r="L411" s="20" t="s">
        <v>88</v>
      </c>
      <c r="M411" s="20" t="s">
        <v>766</v>
      </c>
    </row>
    <row r="412" spans="3:13" ht="45" x14ac:dyDescent="0.2">
      <c r="C412" s="20">
        <v>80111600</v>
      </c>
      <c r="D412" s="20" t="s">
        <v>577</v>
      </c>
      <c r="E412" s="20" t="s">
        <v>121</v>
      </c>
      <c r="F412" s="20" t="s">
        <v>145</v>
      </c>
      <c r="G412" s="20" t="s">
        <v>95</v>
      </c>
      <c r="H412" s="20" t="s">
        <v>81</v>
      </c>
      <c r="I412" s="26">
        <v>44000000</v>
      </c>
      <c r="J412" s="26">
        <v>44000000</v>
      </c>
      <c r="K412" s="20" t="s">
        <v>133</v>
      </c>
      <c r="L412" s="20" t="s">
        <v>88</v>
      </c>
      <c r="M412" s="20" t="s">
        <v>766</v>
      </c>
    </row>
    <row r="413" spans="3:13" ht="45" x14ac:dyDescent="0.2">
      <c r="C413" s="20">
        <v>80111600</v>
      </c>
      <c r="D413" s="20" t="s">
        <v>572</v>
      </c>
      <c r="E413" s="20" t="s">
        <v>121</v>
      </c>
      <c r="F413" s="20" t="s">
        <v>145</v>
      </c>
      <c r="G413" s="20" t="s">
        <v>95</v>
      </c>
      <c r="H413" s="20" t="s">
        <v>81</v>
      </c>
      <c r="I413" s="26">
        <v>44000000</v>
      </c>
      <c r="J413" s="26">
        <v>44000000</v>
      </c>
      <c r="K413" s="20" t="s">
        <v>133</v>
      </c>
      <c r="L413" s="20" t="s">
        <v>88</v>
      </c>
      <c r="M413" s="20" t="s">
        <v>766</v>
      </c>
    </row>
    <row r="414" spans="3:13" ht="45" x14ac:dyDescent="0.2">
      <c r="C414" s="20">
        <v>48131502</v>
      </c>
      <c r="D414" s="20" t="s">
        <v>616</v>
      </c>
      <c r="E414" s="20" t="s">
        <v>115</v>
      </c>
      <c r="F414" s="20" t="s">
        <v>206</v>
      </c>
      <c r="G414" s="20" t="s">
        <v>218</v>
      </c>
      <c r="H414" s="20" t="s">
        <v>81</v>
      </c>
      <c r="I414" s="26">
        <v>45000000</v>
      </c>
      <c r="J414" s="26">
        <v>45000000</v>
      </c>
      <c r="K414" s="20" t="s">
        <v>133</v>
      </c>
      <c r="L414" s="20" t="s">
        <v>88</v>
      </c>
      <c r="M414" s="20" t="s">
        <v>766</v>
      </c>
    </row>
    <row r="415" spans="3:13" ht="45" x14ac:dyDescent="0.2">
      <c r="C415" s="20">
        <v>48131502</v>
      </c>
      <c r="D415" s="20" t="s">
        <v>617</v>
      </c>
      <c r="E415" s="20" t="s">
        <v>115</v>
      </c>
      <c r="F415" s="20" t="s">
        <v>80</v>
      </c>
      <c r="G415" s="20" t="s">
        <v>218</v>
      </c>
      <c r="H415" s="20" t="s">
        <v>81</v>
      </c>
      <c r="I415" s="26">
        <v>43641600</v>
      </c>
      <c r="J415" s="26">
        <v>43641600</v>
      </c>
      <c r="K415" s="20" t="s">
        <v>133</v>
      </c>
      <c r="L415" s="20" t="s">
        <v>88</v>
      </c>
      <c r="M415" s="20" t="s">
        <v>766</v>
      </c>
    </row>
    <row r="416" spans="3:13" ht="45" x14ac:dyDescent="0.2">
      <c r="C416" s="20">
        <v>93141701</v>
      </c>
      <c r="D416" s="20" t="s">
        <v>618</v>
      </c>
      <c r="E416" s="20" t="s">
        <v>115</v>
      </c>
      <c r="F416" s="20" t="s">
        <v>80</v>
      </c>
      <c r="G416" s="20" t="s">
        <v>512</v>
      </c>
      <c r="H416" s="20" t="s">
        <v>81</v>
      </c>
      <c r="I416" s="26">
        <v>1540451199</v>
      </c>
      <c r="J416" s="26">
        <v>1540451199</v>
      </c>
      <c r="K416" s="20" t="s">
        <v>133</v>
      </c>
      <c r="L416" s="20" t="s">
        <v>88</v>
      </c>
      <c r="M416" s="20" t="s">
        <v>766</v>
      </c>
    </row>
    <row r="417" spans="3:13" ht="45" x14ac:dyDescent="0.2">
      <c r="C417" s="20">
        <v>85101701</v>
      </c>
      <c r="D417" s="20" t="s">
        <v>578</v>
      </c>
      <c r="E417" s="20" t="s">
        <v>41</v>
      </c>
      <c r="F417" s="20" t="s">
        <v>61</v>
      </c>
      <c r="G417" s="20" t="s">
        <v>42</v>
      </c>
      <c r="H417" s="20" t="s">
        <v>579</v>
      </c>
      <c r="I417" s="26">
        <v>67265042312</v>
      </c>
      <c r="J417" s="26">
        <v>67265042312</v>
      </c>
      <c r="K417" s="20" t="s">
        <v>133</v>
      </c>
      <c r="L417" s="20" t="s">
        <v>88</v>
      </c>
      <c r="M417" s="20" t="s">
        <v>766</v>
      </c>
    </row>
    <row r="418" spans="3:13" ht="45" x14ac:dyDescent="0.2">
      <c r="C418" s="20">
        <v>85101701</v>
      </c>
      <c r="D418" s="20" t="s">
        <v>580</v>
      </c>
      <c r="E418" s="20" t="s">
        <v>41</v>
      </c>
      <c r="F418" s="20" t="s">
        <v>249</v>
      </c>
      <c r="G418" s="20" t="s">
        <v>245</v>
      </c>
      <c r="H418" s="20" t="s">
        <v>581</v>
      </c>
      <c r="I418" s="26">
        <v>1458789183</v>
      </c>
      <c r="J418" s="26">
        <v>1458789183</v>
      </c>
      <c r="K418" s="20" t="s">
        <v>133</v>
      </c>
      <c r="L418" s="20" t="s">
        <v>88</v>
      </c>
      <c r="M418" s="20" t="s">
        <v>766</v>
      </c>
    </row>
    <row r="419" spans="3:13" ht="45" x14ac:dyDescent="0.2">
      <c r="C419" s="20">
        <v>72102104</v>
      </c>
      <c r="D419" s="20" t="s">
        <v>582</v>
      </c>
      <c r="E419" s="20" t="s">
        <v>41</v>
      </c>
      <c r="F419" s="20" t="s">
        <v>56</v>
      </c>
      <c r="G419" s="20" t="s">
        <v>245</v>
      </c>
      <c r="H419" s="20" t="s">
        <v>583</v>
      </c>
      <c r="I419" s="26">
        <v>1607020000</v>
      </c>
      <c r="J419" s="26">
        <v>1607020000</v>
      </c>
      <c r="K419" s="20" t="s">
        <v>133</v>
      </c>
      <c r="L419" s="20" t="s">
        <v>88</v>
      </c>
      <c r="M419" s="20" t="s">
        <v>766</v>
      </c>
    </row>
    <row r="420" spans="3:13" ht="45" x14ac:dyDescent="0.2">
      <c r="C420" s="20">
        <v>93141500</v>
      </c>
      <c r="D420" s="20" t="s">
        <v>584</v>
      </c>
      <c r="E420" s="20" t="s">
        <v>136</v>
      </c>
      <c r="F420" s="20" t="s">
        <v>328</v>
      </c>
      <c r="G420" s="20" t="s">
        <v>512</v>
      </c>
      <c r="H420" s="20" t="s">
        <v>585</v>
      </c>
      <c r="I420" s="26">
        <v>2200000000</v>
      </c>
      <c r="J420" s="26">
        <v>2200000000</v>
      </c>
      <c r="K420" s="20" t="s">
        <v>133</v>
      </c>
      <c r="L420" s="20" t="s">
        <v>88</v>
      </c>
      <c r="M420" s="20" t="s">
        <v>766</v>
      </c>
    </row>
    <row r="421" spans="3:13" ht="45" x14ac:dyDescent="0.2">
      <c r="C421" s="20">
        <v>85122109</v>
      </c>
      <c r="D421" s="20" t="s">
        <v>586</v>
      </c>
      <c r="E421" s="20" t="s">
        <v>36</v>
      </c>
      <c r="F421" s="20" t="s">
        <v>328</v>
      </c>
      <c r="G421" s="20" t="s">
        <v>42</v>
      </c>
      <c r="H421" s="20" t="s">
        <v>47</v>
      </c>
      <c r="I421" s="26">
        <v>116000000</v>
      </c>
      <c r="J421" s="26">
        <v>116000000</v>
      </c>
      <c r="K421" s="20" t="s">
        <v>133</v>
      </c>
      <c r="L421" s="20" t="s">
        <v>88</v>
      </c>
      <c r="M421" s="20" t="s">
        <v>766</v>
      </c>
    </row>
    <row r="422" spans="3:13" ht="45" x14ac:dyDescent="0.2">
      <c r="C422" s="20">
        <v>93141500</v>
      </c>
      <c r="D422" s="20" t="s">
        <v>587</v>
      </c>
      <c r="E422" s="20" t="s">
        <v>36</v>
      </c>
      <c r="F422" s="20" t="s">
        <v>328</v>
      </c>
      <c r="G422" s="20" t="s">
        <v>512</v>
      </c>
      <c r="H422" s="20" t="s">
        <v>47</v>
      </c>
      <c r="I422" s="26">
        <v>1600000000</v>
      </c>
      <c r="J422" s="26">
        <v>1600000000</v>
      </c>
      <c r="K422" s="20" t="s">
        <v>133</v>
      </c>
      <c r="L422" s="20" t="s">
        <v>88</v>
      </c>
      <c r="M422" s="20" t="s">
        <v>766</v>
      </c>
    </row>
    <row r="423" spans="3:13" ht="45" x14ac:dyDescent="0.2">
      <c r="C423" s="20" t="s">
        <v>588</v>
      </c>
      <c r="D423" s="20" t="s">
        <v>589</v>
      </c>
      <c r="E423" s="20" t="s">
        <v>538</v>
      </c>
      <c r="F423" s="20" t="s">
        <v>568</v>
      </c>
      <c r="G423" s="20" t="s">
        <v>512</v>
      </c>
      <c r="H423" s="20" t="s">
        <v>590</v>
      </c>
      <c r="I423" s="26">
        <v>461927239</v>
      </c>
      <c r="J423" s="26">
        <v>461927239</v>
      </c>
      <c r="K423" s="20" t="s">
        <v>133</v>
      </c>
      <c r="L423" s="20" t="s">
        <v>88</v>
      </c>
      <c r="M423" s="20" t="s">
        <v>766</v>
      </c>
    </row>
    <row r="424" spans="3:13" ht="45" x14ac:dyDescent="0.2">
      <c r="C424" s="20">
        <v>80111600</v>
      </c>
      <c r="D424" s="20" t="s">
        <v>591</v>
      </c>
      <c r="E424" s="20" t="s">
        <v>538</v>
      </c>
      <c r="F424" s="20" t="s">
        <v>568</v>
      </c>
      <c r="G424" s="20" t="s">
        <v>42</v>
      </c>
      <c r="H424" s="20" t="s">
        <v>47</v>
      </c>
      <c r="I424" s="26">
        <v>94788989</v>
      </c>
      <c r="J424" s="26">
        <v>94788989</v>
      </c>
      <c r="K424" s="20" t="s">
        <v>133</v>
      </c>
      <c r="L424" s="20" t="s">
        <v>88</v>
      </c>
      <c r="M424" s="20" t="s">
        <v>766</v>
      </c>
    </row>
    <row r="425" spans="3:13" ht="45" x14ac:dyDescent="0.2">
      <c r="C425" s="20">
        <v>93141702</v>
      </c>
      <c r="D425" s="20" t="s">
        <v>592</v>
      </c>
      <c r="E425" s="20" t="s">
        <v>538</v>
      </c>
      <c r="F425" s="20" t="s">
        <v>56</v>
      </c>
      <c r="G425" s="20" t="s">
        <v>42</v>
      </c>
      <c r="H425" s="20" t="s">
        <v>590</v>
      </c>
      <c r="I425" s="26">
        <v>280000000</v>
      </c>
      <c r="J425" s="26">
        <v>280000000</v>
      </c>
      <c r="K425" s="20" t="s">
        <v>133</v>
      </c>
      <c r="L425" s="20" t="s">
        <v>88</v>
      </c>
      <c r="M425" s="20" t="s">
        <v>766</v>
      </c>
    </row>
    <row r="426" spans="3:13" ht="45" x14ac:dyDescent="0.2">
      <c r="C426" s="20">
        <v>9314170</v>
      </c>
      <c r="D426" s="20" t="s">
        <v>593</v>
      </c>
      <c r="E426" s="20" t="s">
        <v>538</v>
      </c>
      <c r="F426" s="20" t="s">
        <v>56</v>
      </c>
      <c r="G426" s="20" t="s">
        <v>245</v>
      </c>
      <c r="H426" s="20" t="s">
        <v>590</v>
      </c>
      <c r="I426" s="26">
        <v>895028757</v>
      </c>
      <c r="J426" s="26">
        <v>895028757</v>
      </c>
      <c r="K426" s="20" t="s">
        <v>133</v>
      </c>
      <c r="L426" s="20" t="s">
        <v>88</v>
      </c>
      <c r="M426" s="20" t="s">
        <v>766</v>
      </c>
    </row>
    <row r="427" spans="3:13" ht="45" x14ac:dyDescent="0.2">
      <c r="C427" s="20">
        <v>801419</v>
      </c>
      <c r="D427" s="20" t="s">
        <v>594</v>
      </c>
      <c r="E427" s="20" t="s">
        <v>41</v>
      </c>
      <c r="F427" s="20" t="s">
        <v>56</v>
      </c>
      <c r="G427" s="20" t="s">
        <v>42</v>
      </c>
      <c r="H427" s="20" t="s">
        <v>47</v>
      </c>
      <c r="I427" s="26">
        <v>100000000</v>
      </c>
      <c r="J427" s="26">
        <v>100000000</v>
      </c>
      <c r="K427" s="20" t="s">
        <v>133</v>
      </c>
      <c r="L427" s="20" t="s">
        <v>88</v>
      </c>
      <c r="M427" s="20" t="s">
        <v>766</v>
      </c>
    </row>
    <row r="428" spans="3:13" ht="45" x14ac:dyDescent="0.2">
      <c r="C428" s="20">
        <v>801419</v>
      </c>
      <c r="D428" s="20" t="s">
        <v>595</v>
      </c>
      <c r="E428" s="20" t="s">
        <v>41</v>
      </c>
      <c r="F428" s="20" t="s">
        <v>56</v>
      </c>
      <c r="G428" s="20" t="s">
        <v>42</v>
      </c>
      <c r="H428" s="20" t="s">
        <v>47</v>
      </c>
      <c r="I428" s="26">
        <v>60000000</v>
      </c>
      <c r="J428" s="26">
        <v>60000000</v>
      </c>
      <c r="K428" s="20" t="s">
        <v>133</v>
      </c>
      <c r="L428" s="20" t="s">
        <v>88</v>
      </c>
      <c r="M428" s="20" t="s">
        <v>766</v>
      </c>
    </row>
    <row r="429" spans="3:13" ht="45" x14ac:dyDescent="0.2">
      <c r="C429" s="20">
        <v>93141908</v>
      </c>
      <c r="D429" s="20" t="s">
        <v>596</v>
      </c>
      <c r="E429" s="20" t="s">
        <v>41</v>
      </c>
      <c r="F429" s="20" t="s">
        <v>56</v>
      </c>
      <c r="G429" s="20" t="s">
        <v>42</v>
      </c>
      <c r="H429" s="20" t="s">
        <v>47</v>
      </c>
      <c r="I429" s="26">
        <v>120000000</v>
      </c>
      <c r="J429" s="26">
        <v>120000000</v>
      </c>
      <c r="K429" s="20" t="s">
        <v>133</v>
      </c>
      <c r="L429" s="20" t="s">
        <v>88</v>
      </c>
      <c r="M429" s="20" t="s">
        <v>766</v>
      </c>
    </row>
    <row r="430" spans="3:13" ht="45" x14ac:dyDescent="0.2">
      <c r="C430" s="20">
        <v>901518</v>
      </c>
      <c r="D430" s="20" t="s">
        <v>597</v>
      </c>
      <c r="E430" s="20" t="s">
        <v>121</v>
      </c>
      <c r="F430" s="20" t="s">
        <v>80</v>
      </c>
      <c r="G430" s="20" t="s">
        <v>512</v>
      </c>
      <c r="H430" s="20" t="s">
        <v>47</v>
      </c>
      <c r="I430" s="26">
        <v>286507700</v>
      </c>
      <c r="J430" s="26">
        <v>286507700</v>
      </c>
      <c r="K430" s="20" t="s">
        <v>133</v>
      </c>
      <c r="L430" s="20" t="s">
        <v>88</v>
      </c>
      <c r="M430" s="20" t="s">
        <v>766</v>
      </c>
    </row>
    <row r="431" spans="3:13" ht="45" x14ac:dyDescent="0.2">
      <c r="C431" s="20">
        <v>85101508</v>
      </c>
      <c r="D431" s="20" t="s">
        <v>598</v>
      </c>
      <c r="E431" s="20" t="s">
        <v>516</v>
      </c>
      <c r="F431" s="20" t="s">
        <v>56</v>
      </c>
      <c r="G431" s="20" t="s">
        <v>42</v>
      </c>
      <c r="H431" s="20" t="s">
        <v>47</v>
      </c>
      <c r="I431" s="26">
        <v>120000000</v>
      </c>
      <c r="J431" s="26">
        <v>120000000</v>
      </c>
      <c r="K431" s="20" t="s">
        <v>133</v>
      </c>
      <c r="L431" s="20" t="s">
        <v>88</v>
      </c>
      <c r="M431" s="20" t="s">
        <v>766</v>
      </c>
    </row>
    <row r="432" spans="3:13" ht="45" x14ac:dyDescent="0.2">
      <c r="C432" s="20">
        <v>93110000</v>
      </c>
      <c r="D432" s="20" t="s">
        <v>599</v>
      </c>
      <c r="E432" s="20" t="s">
        <v>516</v>
      </c>
      <c r="F432" s="20" t="s">
        <v>56</v>
      </c>
      <c r="G432" s="20" t="s">
        <v>512</v>
      </c>
      <c r="H432" s="20" t="s">
        <v>47</v>
      </c>
      <c r="I432" s="26">
        <v>220000000</v>
      </c>
      <c r="J432" s="26">
        <v>220000000</v>
      </c>
      <c r="K432" s="20" t="s">
        <v>133</v>
      </c>
      <c r="L432" s="20" t="s">
        <v>88</v>
      </c>
      <c r="M432" s="20" t="s">
        <v>766</v>
      </c>
    </row>
    <row r="433" spans="3:13" ht="45" x14ac:dyDescent="0.2">
      <c r="C433" s="20">
        <v>80101604</v>
      </c>
      <c r="D433" s="20" t="s">
        <v>600</v>
      </c>
      <c r="E433" s="20" t="s">
        <v>516</v>
      </c>
      <c r="F433" s="20" t="s">
        <v>80</v>
      </c>
      <c r="G433" s="20" t="s">
        <v>512</v>
      </c>
      <c r="H433" s="20" t="s">
        <v>601</v>
      </c>
      <c r="I433" s="26">
        <v>400000000</v>
      </c>
      <c r="J433" s="26">
        <v>400000000</v>
      </c>
      <c r="K433" s="20" t="s">
        <v>133</v>
      </c>
      <c r="L433" s="20" t="s">
        <v>88</v>
      </c>
      <c r="M433" s="20" t="s">
        <v>766</v>
      </c>
    </row>
    <row r="434" spans="3:13" ht="45" x14ac:dyDescent="0.2">
      <c r="C434" s="20" t="s">
        <v>602</v>
      </c>
      <c r="D434" s="20" t="s">
        <v>603</v>
      </c>
      <c r="E434" s="20" t="s">
        <v>86</v>
      </c>
      <c r="F434" s="20" t="s">
        <v>80</v>
      </c>
      <c r="G434" s="20" t="s">
        <v>218</v>
      </c>
      <c r="H434" s="20" t="s">
        <v>601</v>
      </c>
      <c r="I434" s="26">
        <v>50000000</v>
      </c>
      <c r="J434" s="26">
        <v>50000000</v>
      </c>
      <c r="K434" s="20" t="s">
        <v>133</v>
      </c>
      <c r="L434" s="20" t="s">
        <v>88</v>
      </c>
      <c r="M434" s="20" t="s">
        <v>766</v>
      </c>
    </row>
    <row r="435" spans="3:13" ht="45" x14ac:dyDescent="0.2">
      <c r="C435" s="20" t="s">
        <v>604</v>
      </c>
      <c r="D435" s="20" t="s">
        <v>605</v>
      </c>
      <c r="E435" s="20" t="s">
        <v>86</v>
      </c>
      <c r="F435" s="20" t="s">
        <v>80</v>
      </c>
      <c r="G435" s="20" t="s">
        <v>218</v>
      </c>
      <c r="H435" s="20" t="s">
        <v>601</v>
      </c>
      <c r="I435" s="26">
        <v>50000000</v>
      </c>
      <c r="J435" s="26">
        <v>50000000</v>
      </c>
      <c r="K435" s="20" t="s">
        <v>133</v>
      </c>
      <c r="L435" s="20" t="s">
        <v>88</v>
      </c>
      <c r="M435" s="20" t="s">
        <v>766</v>
      </c>
    </row>
    <row r="436" spans="3:13" ht="45" x14ac:dyDescent="0.2">
      <c r="C436" s="20" t="s">
        <v>606</v>
      </c>
      <c r="D436" s="20" t="s">
        <v>607</v>
      </c>
      <c r="E436" s="20" t="s">
        <v>175</v>
      </c>
      <c r="F436" s="20" t="s">
        <v>80</v>
      </c>
      <c r="G436" s="20" t="s">
        <v>218</v>
      </c>
      <c r="H436" s="20" t="s">
        <v>608</v>
      </c>
      <c r="I436" s="26">
        <v>50000000</v>
      </c>
      <c r="J436" s="26">
        <v>50000000</v>
      </c>
      <c r="K436" s="20" t="s">
        <v>133</v>
      </c>
      <c r="L436" s="20" t="s">
        <v>88</v>
      </c>
      <c r="M436" s="20" t="s">
        <v>766</v>
      </c>
    </row>
    <row r="437" spans="3:13" ht="45" x14ac:dyDescent="0.2">
      <c r="C437" s="20" t="s">
        <v>609</v>
      </c>
      <c r="D437" s="20" t="s">
        <v>610</v>
      </c>
      <c r="E437" s="20" t="s">
        <v>175</v>
      </c>
      <c r="F437" s="20" t="s">
        <v>80</v>
      </c>
      <c r="G437" s="20" t="s">
        <v>218</v>
      </c>
      <c r="H437" s="20" t="s">
        <v>601</v>
      </c>
      <c r="I437" s="26">
        <v>50000000</v>
      </c>
      <c r="J437" s="26">
        <v>50000000</v>
      </c>
      <c r="K437" s="20" t="s">
        <v>133</v>
      </c>
      <c r="L437" s="20" t="s">
        <v>88</v>
      </c>
      <c r="M437" s="20" t="s">
        <v>766</v>
      </c>
    </row>
    <row r="438" spans="3:13" ht="45" x14ac:dyDescent="0.2">
      <c r="C438" s="20" t="s">
        <v>611</v>
      </c>
      <c r="D438" s="20" t="s">
        <v>612</v>
      </c>
      <c r="E438" s="20" t="s">
        <v>180</v>
      </c>
      <c r="F438" s="20" t="s">
        <v>249</v>
      </c>
      <c r="G438" s="20" t="s">
        <v>42</v>
      </c>
      <c r="H438" s="20" t="s">
        <v>601</v>
      </c>
      <c r="I438" s="26">
        <v>220000000</v>
      </c>
      <c r="J438" s="26">
        <v>220000000</v>
      </c>
      <c r="K438" s="20" t="s">
        <v>133</v>
      </c>
      <c r="L438" s="20" t="s">
        <v>88</v>
      </c>
      <c r="M438" s="20" t="s">
        <v>766</v>
      </c>
    </row>
    <row r="439" spans="3:13" ht="45" x14ac:dyDescent="0.2">
      <c r="C439" s="20">
        <v>94121514</v>
      </c>
      <c r="D439" s="20" t="s">
        <v>614</v>
      </c>
      <c r="E439" s="20" t="s">
        <v>175</v>
      </c>
      <c r="F439" s="20" t="s">
        <v>80</v>
      </c>
      <c r="G439" s="20" t="s">
        <v>218</v>
      </c>
      <c r="H439" s="20" t="s">
        <v>613</v>
      </c>
      <c r="I439" s="26">
        <v>50000000</v>
      </c>
      <c r="J439" s="26">
        <v>50000000</v>
      </c>
      <c r="K439" s="20" t="s">
        <v>133</v>
      </c>
      <c r="L439" s="20" t="s">
        <v>88</v>
      </c>
      <c r="M439" s="20" t="s">
        <v>766</v>
      </c>
    </row>
    <row r="440" spans="3:13" ht="45" x14ac:dyDescent="0.2">
      <c r="C440" s="20">
        <v>80111600</v>
      </c>
      <c r="D440" s="20" t="s">
        <v>615</v>
      </c>
      <c r="E440" s="20" t="s">
        <v>136</v>
      </c>
      <c r="F440" s="20" t="s">
        <v>145</v>
      </c>
      <c r="G440" s="20" t="s">
        <v>78</v>
      </c>
      <c r="H440" s="20" t="s">
        <v>47</v>
      </c>
      <c r="I440" s="26">
        <v>100000000</v>
      </c>
      <c r="J440" s="26">
        <v>100000000</v>
      </c>
      <c r="K440" s="20" t="s">
        <v>133</v>
      </c>
      <c r="L440" s="20" t="s">
        <v>88</v>
      </c>
      <c r="M440" s="20" t="s">
        <v>766</v>
      </c>
    </row>
    <row r="441" spans="3:13" ht="45" x14ac:dyDescent="0.2">
      <c r="C441" s="20">
        <v>80111600</v>
      </c>
      <c r="D441" s="20" t="s">
        <v>573</v>
      </c>
      <c r="E441" s="20" t="s">
        <v>136</v>
      </c>
      <c r="F441" s="20" t="s">
        <v>145</v>
      </c>
      <c r="G441" s="20" t="s">
        <v>78</v>
      </c>
      <c r="H441" s="20" t="s">
        <v>47</v>
      </c>
      <c r="I441" s="26">
        <v>60000000</v>
      </c>
      <c r="J441" s="26">
        <v>60000000</v>
      </c>
      <c r="K441" s="20" t="s">
        <v>133</v>
      </c>
      <c r="L441" s="20" t="s">
        <v>88</v>
      </c>
      <c r="M441" s="20" t="s">
        <v>766</v>
      </c>
    </row>
    <row r="442" spans="3:13" ht="45" x14ac:dyDescent="0.2">
      <c r="C442" s="20">
        <v>80111600</v>
      </c>
      <c r="D442" s="20" t="s">
        <v>619</v>
      </c>
      <c r="E442" s="20" t="s">
        <v>136</v>
      </c>
      <c r="F442" s="20" t="s">
        <v>145</v>
      </c>
      <c r="G442" s="20" t="s">
        <v>78</v>
      </c>
      <c r="H442" s="20" t="s">
        <v>47</v>
      </c>
      <c r="I442" s="26">
        <v>60000000</v>
      </c>
      <c r="J442" s="26">
        <v>60000000</v>
      </c>
      <c r="K442" s="20" t="s">
        <v>133</v>
      </c>
      <c r="L442" s="20" t="s">
        <v>88</v>
      </c>
      <c r="M442" s="20" t="s">
        <v>766</v>
      </c>
    </row>
    <row r="443" spans="3:13" ht="45" x14ac:dyDescent="0.2">
      <c r="C443" s="20">
        <v>80111600</v>
      </c>
      <c r="D443" s="20" t="s">
        <v>619</v>
      </c>
      <c r="E443" s="20" t="s">
        <v>136</v>
      </c>
      <c r="F443" s="20" t="s">
        <v>145</v>
      </c>
      <c r="G443" s="20" t="s">
        <v>78</v>
      </c>
      <c r="H443" s="20" t="s">
        <v>47</v>
      </c>
      <c r="I443" s="26">
        <v>60000000</v>
      </c>
      <c r="J443" s="26">
        <v>60000000</v>
      </c>
      <c r="K443" s="20" t="s">
        <v>133</v>
      </c>
      <c r="L443" s="20" t="s">
        <v>88</v>
      </c>
      <c r="M443" s="20" t="s">
        <v>766</v>
      </c>
    </row>
    <row r="444" spans="3:13" ht="45" x14ac:dyDescent="0.2">
      <c r="C444" s="20">
        <v>80111600</v>
      </c>
      <c r="D444" s="20" t="s">
        <v>619</v>
      </c>
      <c r="E444" s="20" t="s">
        <v>136</v>
      </c>
      <c r="F444" s="20" t="s">
        <v>145</v>
      </c>
      <c r="G444" s="20" t="s">
        <v>78</v>
      </c>
      <c r="H444" s="20" t="s">
        <v>47</v>
      </c>
      <c r="I444" s="26">
        <v>60000000</v>
      </c>
      <c r="J444" s="26">
        <v>60000000</v>
      </c>
      <c r="K444" s="20" t="s">
        <v>133</v>
      </c>
      <c r="L444" s="20" t="s">
        <v>88</v>
      </c>
      <c r="M444" s="20" t="s">
        <v>766</v>
      </c>
    </row>
    <row r="445" spans="3:13" ht="45" x14ac:dyDescent="0.2">
      <c r="C445" s="20">
        <v>80111600</v>
      </c>
      <c r="D445" s="20" t="s">
        <v>619</v>
      </c>
      <c r="E445" s="20" t="s">
        <v>136</v>
      </c>
      <c r="F445" s="20" t="s">
        <v>145</v>
      </c>
      <c r="G445" s="20" t="s">
        <v>78</v>
      </c>
      <c r="H445" s="20" t="s">
        <v>47</v>
      </c>
      <c r="I445" s="26">
        <v>60000000</v>
      </c>
      <c r="J445" s="26">
        <v>60000000</v>
      </c>
      <c r="K445" s="20" t="s">
        <v>133</v>
      </c>
      <c r="L445" s="20" t="s">
        <v>88</v>
      </c>
      <c r="M445" s="20" t="s">
        <v>766</v>
      </c>
    </row>
    <row r="446" spans="3:13" ht="75" x14ac:dyDescent="0.2">
      <c r="C446" s="20">
        <v>80111600</v>
      </c>
      <c r="D446" s="20" t="s">
        <v>570</v>
      </c>
      <c r="E446" s="20" t="s">
        <v>136</v>
      </c>
      <c r="F446" s="20" t="s">
        <v>145</v>
      </c>
      <c r="G446" s="20" t="s">
        <v>78</v>
      </c>
      <c r="H446" s="20" t="s">
        <v>47</v>
      </c>
      <c r="I446" s="26">
        <v>60000000</v>
      </c>
      <c r="J446" s="26">
        <v>60000000</v>
      </c>
      <c r="K446" s="20" t="s">
        <v>133</v>
      </c>
      <c r="L446" s="20" t="s">
        <v>88</v>
      </c>
      <c r="M446" s="20" t="s">
        <v>766</v>
      </c>
    </row>
    <row r="447" spans="3:13" ht="75" x14ac:dyDescent="0.2">
      <c r="C447" s="20">
        <v>80111600</v>
      </c>
      <c r="D447" s="20" t="s">
        <v>570</v>
      </c>
      <c r="E447" s="20" t="s">
        <v>136</v>
      </c>
      <c r="F447" s="20" t="s">
        <v>145</v>
      </c>
      <c r="G447" s="20" t="s">
        <v>78</v>
      </c>
      <c r="H447" s="20" t="s">
        <v>47</v>
      </c>
      <c r="I447" s="26">
        <v>60000000</v>
      </c>
      <c r="J447" s="26">
        <v>60000000</v>
      </c>
      <c r="K447" s="20" t="s">
        <v>133</v>
      </c>
      <c r="L447" s="20" t="s">
        <v>88</v>
      </c>
      <c r="M447" s="20" t="s">
        <v>766</v>
      </c>
    </row>
    <row r="448" spans="3:13" ht="75" x14ac:dyDescent="0.2">
      <c r="C448" s="20">
        <v>80111600</v>
      </c>
      <c r="D448" s="20" t="s">
        <v>570</v>
      </c>
      <c r="E448" s="20" t="s">
        <v>136</v>
      </c>
      <c r="F448" s="20" t="s">
        <v>145</v>
      </c>
      <c r="G448" s="20" t="s">
        <v>78</v>
      </c>
      <c r="H448" s="20" t="s">
        <v>47</v>
      </c>
      <c r="I448" s="26">
        <v>60000000</v>
      </c>
      <c r="J448" s="26">
        <v>60000000</v>
      </c>
      <c r="K448" s="20" t="s">
        <v>133</v>
      </c>
      <c r="L448" s="20" t="s">
        <v>88</v>
      </c>
      <c r="M448" s="20" t="s">
        <v>766</v>
      </c>
    </row>
    <row r="449" spans="3:13" ht="45" x14ac:dyDescent="0.2">
      <c r="C449" s="20">
        <v>80111600</v>
      </c>
      <c r="D449" s="20" t="s">
        <v>620</v>
      </c>
      <c r="E449" s="20" t="s">
        <v>136</v>
      </c>
      <c r="F449" s="20" t="s">
        <v>145</v>
      </c>
      <c r="G449" s="20" t="s">
        <v>78</v>
      </c>
      <c r="H449" s="20" t="s">
        <v>47</v>
      </c>
      <c r="I449" s="26">
        <v>60000000</v>
      </c>
      <c r="J449" s="26">
        <v>60000000</v>
      </c>
      <c r="K449" s="20" t="s">
        <v>133</v>
      </c>
      <c r="L449" s="20" t="s">
        <v>88</v>
      </c>
      <c r="M449" s="20" t="s">
        <v>766</v>
      </c>
    </row>
    <row r="450" spans="3:13" ht="45" x14ac:dyDescent="0.2">
      <c r="C450" s="20">
        <v>80111600</v>
      </c>
      <c r="D450" s="20" t="s">
        <v>621</v>
      </c>
      <c r="E450" s="20" t="s">
        <v>136</v>
      </c>
      <c r="F450" s="20" t="s">
        <v>145</v>
      </c>
      <c r="G450" s="20" t="s">
        <v>78</v>
      </c>
      <c r="H450" s="20" t="s">
        <v>47</v>
      </c>
      <c r="I450" s="26">
        <v>60000000</v>
      </c>
      <c r="J450" s="26">
        <v>60000000</v>
      </c>
      <c r="K450" s="20" t="s">
        <v>133</v>
      </c>
      <c r="L450" s="20" t="s">
        <v>88</v>
      </c>
      <c r="M450" s="20" t="s">
        <v>766</v>
      </c>
    </row>
    <row r="451" spans="3:13" ht="45" x14ac:dyDescent="0.2">
      <c r="C451" s="20">
        <v>80111600</v>
      </c>
      <c r="D451" s="20" t="s">
        <v>622</v>
      </c>
      <c r="E451" s="20" t="s">
        <v>136</v>
      </c>
      <c r="F451" s="20" t="s">
        <v>145</v>
      </c>
      <c r="G451" s="20" t="s">
        <v>78</v>
      </c>
      <c r="H451" s="20" t="s">
        <v>47</v>
      </c>
      <c r="I451" s="26">
        <v>60000000</v>
      </c>
      <c r="J451" s="26">
        <v>60000000</v>
      </c>
      <c r="K451" s="20" t="s">
        <v>133</v>
      </c>
      <c r="L451" s="20" t="s">
        <v>88</v>
      </c>
      <c r="M451" s="20" t="s">
        <v>766</v>
      </c>
    </row>
    <row r="452" spans="3:13" ht="45" x14ac:dyDescent="0.2">
      <c r="C452" s="20">
        <v>80111600</v>
      </c>
      <c r="D452" s="20" t="s">
        <v>623</v>
      </c>
      <c r="E452" s="20" t="s">
        <v>136</v>
      </c>
      <c r="F452" s="20" t="s">
        <v>145</v>
      </c>
      <c r="G452" s="20" t="s">
        <v>78</v>
      </c>
      <c r="H452" s="20" t="s">
        <v>47</v>
      </c>
      <c r="I452" s="26">
        <v>60000000</v>
      </c>
      <c r="J452" s="26">
        <v>60000000</v>
      </c>
      <c r="K452" s="20" t="s">
        <v>133</v>
      </c>
      <c r="L452" s="20" t="s">
        <v>88</v>
      </c>
      <c r="M452" s="20" t="s">
        <v>766</v>
      </c>
    </row>
    <row r="453" spans="3:13" ht="45" x14ac:dyDescent="0.2">
      <c r="C453" s="20">
        <v>80111600</v>
      </c>
      <c r="D453" s="20" t="s">
        <v>625</v>
      </c>
      <c r="E453" s="20" t="s">
        <v>136</v>
      </c>
      <c r="F453" s="20" t="s">
        <v>145</v>
      </c>
      <c r="G453" s="20" t="s">
        <v>78</v>
      </c>
      <c r="H453" s="20" t="s">
        <v>47</v>
      </c>
      <c r="I453" s="26">
        <v>40000000</v>
      </c>
      <c r="J453" s="26">
        <v>40000000</v>
      </c>
      <c r="K453" s="20" t="s">
        <v>133</v>
      </c>
      <c r="L453" s="20" t="s">
        <v>88</v>
      </c>
      <c r="M453" s="20" t="s">
        <v>766</v>
      </c>
    </row>
    <row r="454" spans="3:13" ht="45" x14ac:dyDescent="0.2">
      <c r="C454" s="20">
        <v>80111600</v>
      </c>
      <c r="D454" s="20" t="s">
        <v>626</v>
      </c>
      <c r="E454" s="20" t="s">
        <v>136</v>
      </c>
      <c r="F454" s="20" t="s">
        <v>145</v>
      </c>
      <c r="G454" s="20" t="s">
        <v>78</v>
      </c>
      <c r="H454" s="20" t="s">
        <v>47</v>
      </c>
      <c r="I454" s="26">
        <v>40000000</v>
      </c>
      <c r="J454" s="26">
        <v>40000000</v>
      </c>
      <c r="K454" s="20" t="s">
        <v>133</v>
      </c>
      <c r="L454" s="20" t="s">
        <v>88</v>
      </c>
      <c r="M454" s="20" t="s">
        <v>766</v>
      </c>
    </row>
    <row r="455" spans="3:13" ht="45" x14ac:dyDescent="0.2">
      <c r="C455" s="20">
        <v>80111600</v>
      </c>
      <c r="D455" s="20" t="s">
        <v>624</v>
      </c>
      <c r="E455" s="20" t="s">
        <v>136</v>
      </c>
      <c r="F455" s="20" t="s">
        <v>145</v>
      </c>
      <c r="G455" s="20" t="s">
        <v>78</v>
      </c>
      <c r="H455" s="20" t="s">
        <v>47</v>
      </c>
      <c r="I455" s="26">
        <v>40000000</v>
      </c>
      <c r="J455" s="26">
        <v>40000000</v>
      </c>
      <c r="K455" s="20" t="s">
        <v>133</v>
      </c>
      <c r="L455" s="20" t="s">
        <v>88</v>
      </c>
      <c r="M455" s="20" t="s">
        <v>766</v>
      </c>
    </row>
    <row r="456" spans="3:13" ht="60" x14ac:dyDescent="0.2">
      <c r="C456" s="20">
        <v>801016</v>
      </c>
      <c r="D456" s="20" t="s">
        <v>774</v>
      </c>
      <c r="E456" s="20" t="s">
        <v>115</v>
      </c>
      <c r="F456" s="20" t="s">
        <v>171</v>
      </c>
      <c r="G456" s="20" t="s">
        <v>186</v>
      </c>
      <c r="H456" s="20" t="s">
        <v>47</v>
      </c>
      <c r="I456" s="26">
        <v>546799378.80999994</v>
      </c>
      <c r="J456" s="26">
        <v>546799378.80999994</v>
      </c>
      <c r="K456" s="20" t="s">
        <v>133</v>
      </c>
      <c r="L456" s="20" t="s">
        <v>88</v>
      </c>
      <c r="M456" s="20" t="s">
        <v>767</v>
      </c>
    </row>
    <row r="457" spans="3:13" ht="60" x14ac:dyDescent="0.2">
      <c r="C457" s="20">
        <v>72102905</v>
      </c>
      <c r="D457" s="20" t="s">
        <v>627</v>
      </c>
      <c r="E457" s="20" t="s">
        <v>161</v>
      </c>
      <c r="F457" s="20" t="s">
        <v>126</v>
      </c>
      <c r="G457" s="20" t="s">
        <v>535</v>
      </c>
      <c r="H457" s="20" t="s">
        <v>35</v>
      </c>
      <c r="I457" s="26">
        <v>600000000</v>
      </c>
      <c r="J457" s="26">
        <v>600000000</v>
      </c>
      <c r="K457" s="20" t="s">
        <v>133</v>
      </c>
      <c r="L457" s="20" t="s">
        <v>88</v>
      </c>
      <c r="M457" s="20" t="s">
        <v>767</v>
      </c>
    </row>
    <row r="458" spans="3:13" ht="60" x14ac:dyDescent="0.2">
      <c r="C458" s="20">
        <v>72102905</v>
      </c>
      <c r="D458" s="20" t="s">
        <v>630</v>
      </c>
      <c r="E458" s="20" t="s">
        <v>161</v>
      </c>
      <c r="F458" s="20" t="s">
        <v>249</v>
      </c>
      <c r="G458" s="20" t="s">
        <v>631</v>
      </c>
      <c r="H458" s="20" t="s">
        <v>35</v>
      </c>
      <c r="I458" s="26">
        <v>800000000</v>
      </c>
      <c r="J458" s="26">
        <v>800000000</v>
      </c>
      <c r="K458" s="20" t="s">
        <v>133</v>
      </c>
      <c r="L458" s="20" t="s">
        <v>88</v>
      </c>
      <c r="M458" s="20" t="s">
        <v>767</v>
      </c>
    </row>
    <row r="459" spans="3:13" ht="60" x14ac:dyDescent="0.2">
      <c r="C459" s="20" t="s">
        <v>632</v>
      </c>
      <c r="D459" s="20" t="s">
        <v>633</v>
      </c>
      <c r="E459" s="20" t="s">
        <v>161</v>
      </c>
      <c r="F459" s="20" t="s">
        <v>124</v>
      </c>
      <c r="G459" s="20" t="s">
        <v>75</v>
      </c>
      <c r="H459" s="20" t="s">
        <v>634</v>
      </c>
      <c r="I459" s="26">
        <v>110000000</v>
      </c>
      <c r="J459" s="26">
        <v>110000000</v>
      </c>
      <c r="K459" s="20" t="s">
        <v>34</v>
      </c>
      <c r="L459" s="20" t="s">
        <v>38</v>
      </c>
      <c r="M459" s="20" t="s">
        <v>767</v>
      </c>
    </row>
    <row r="460" spans="3:13" ht="60" x14ac:dyDescent="0.2">
      <c r="C460" s="20">
        <v>80111601</v>
      </c>
      <c r="D460" s="20" t="s">
        <v>635</v>
      </c>
      <c r="E460" s="20" t="s">
        <v>136</v>
      </c>
      <c r="F460" s="20" t="s">
        <v>147</v>
      </c>
      <c r="G460" s="20" t="s">
        <v>75</v>
      </c>
      <c r="H460" s="20" t="s">
        <v>35</v>
      </c>
      <c r="I460" s="26">
        <v>40000000</v>
      </c>
      <c r="J460" s="26">
        <v>40000000</v>
      </c>
      <c r="K460" s="20" t="s">
        <v>34</v>
      </c>
      <c r="L460" s="20" t="s">
        <v>38</v>
      </c>
      <c r="M460" s="20" t="s">
        <v>767</v>
      </c>
    </row>
    <row r="461" spans="3:13" ht="60" x14ac:dyDescent="0.2">
      <c r="C461" s="20">
        <v>81101500</v>
      </c>
      <c r="D461" s="20" t="s">
        <v>636</v>
      </c>
      <c r="E461" s="20" t="s">
        <v>136</v>
      </c>
      <c r="F461" s="20" t="s">
        <v>147</v>
      </c>
      <c r="G461" s="20" t="s">
        <v>75</v>
      </c>
      <c r="H461" s="20" t="s">
        <v>213</v>
      </c>
      <c r="I461" s="26">
        <v>7200000000</v>
      </c>
      <c r="J461" s="26">
        <v>7200000000</v>
      </c>
      <c r="K461" s="20" t="s">
        <v>34</v>
      </c>
      <c r="L461" s="20" t="s">
        <v>38</v>
      </c>
      <c r="M461" s="20" t="s">
        <v>767</v>
      </c>
    </row>
    <row r="462" spans="3:13" ht="60" x14ac:dyDescent="0.2">
      <c r="C462" s="20">
        <v>80111601</v>
      </c>
      <c r="D462" s="20" t="s">
        <v>637</v>
      </c>
      <c r="E462" s="20" t="s">
        <v>136</v>
      </c>
      <c r="F462" s="20" t="s">
        <v>147</v>
      </c>
      <c r="G462" s="20" t="s">
        <v>75</v>
      </c>
      <c r="H462" s="20" t="s">
        <v>35</v>
      </c>
      <c r="I462" s="26">
        <v>14000000</v>
      </c>
      <c r="J462" s="26">
        <v>14000000</v>
      </c>
      <c r="K462" s="20" t="s">
        <v>34</v>
      </c>
      <c r="L462" s="20" t="s">
        <v>38</v>
      </c>
      <c r="M462" s="20" t="s">
        <v>767</v>
      </c>
    </row>
    <row r="463" spans="3:13" ht="60" x14ac:dyDescent="0.2">
      <c r="C463" s="20">
        <v>80111601</v>
      </c>
      <c r="D463" s="20" t="s">
        <v>638</v>
      </c>
      <c r="E463" s="20" t="s">
        <v>136</v>
      </c>
      <c r="F463" s="20" t="s">
        <v>147</v>
      </c>
      <c r="G463" s="20" t="s">
        <v>75</v>
      </c>
      <c r="H463" s="20" t="s">
        <v>35</v>
      </c>
      <c r="I463" s="26">
        <v>25000000</v>
      </c>
      <c r="J463" s="26">
        <v>25000000</v>
      </c>
      <c r="K463" s="20" t="s">
        <v>34</v>
      </c>
      <c r="L463" s="20" t="s">
        <v>38</v>
      </c>
      <c r="M463" s="20" t="s">
        <v>767</v>
      </c>
    </row>
    <row r="464" spans="3:13" ht="60" x14ac:dyDescent="0.2">
      <c r="C464" s="20">
        <v>80111601</v>
      </c>
      <c r="D464" s="20" t="s">
        <v>639</v>
      </c>
      <c r="E464" s="20" t="s">
        <v>136</v>
      </c>
      <c r="F464" s="20" t="s">
        <v>147</v>
      </c>
      <c r="G464" s="20" t="s">
        <v>75</v>
      </c>
      <c r="H464" s="20" t="s">
        <v>35</v>
      </c>
      <c r="I464" s="26">
        <v>25000000</v>
      </c>
      <c r="J464" s="26">
        <v>25000000</v>
      </c>
      <c r="K464" s="20" t="s">
        <v>34</v>
      </c>
      <c r="L464" s="20" t="s">
        <v>38</v>
      </c>
      <c r="M464" s="20" t="s">
        <v>767</v>
      </c>
    </row>
    <row r="465" spans="3:13" ht="60" x14ac:dyDescent="0.2">
      <c r="C465" s="20">
        <v>72102905</v>
      </c>
      <c r="D465" s="20" t="s">
        <v>640</v>
      </c>
      <c r="E465" s="20" t="s">
        <v>161</v>
      </c>
      <c r="F465" s="20" t="s">
        <v>165</v>
      </c>
      <c r="G465" s="20" t="s">
        <v>535</v>
      </c>
      <c r="H465" s="20" t="s">
        <v>179</v>
      </c>
      <c r="I465" s="26">
        <v>230000000</v>
      </c>
      <c r="J465" s="26">
        <v>230000000</v>
      </c>
      <c r="K465" s="20" t="s">
        <v>34</v>
      </c>
      <c r="L465" s="20" t="s">
        <v>38</v>
      </c>
      <c r="M465" s="20" t="s">
        <v>767</v>
      </c>
    </row>
    <row r="466" spans="3:13" ht="60" x14ac:dyDescent="0.2">
      <c r="C466" s="20">
        <v>72153500</v>
      </c>
      <c r="D466" s="20" t="s">
        <v>714</v>
      </c>
      <c r="E466" s="20" t="s">
        <v>161</v>
      </c>
      <c r="F466" s="20" t="s">
        <v>249</v>
      </c>
      <c r="G466" s="20" t="s">
        <v>42</v>
      </c>
      <c r="H466" s="20" t="s">
        <v>179</v>
      </c>
      <c r="I466" s="26">
        <v>230000000</v>
      </c>
      <c r="J466" s="26">
        <v>230000000</v>
      </c>
      <c r="K466" s="20" t="s">
        <v>34</v>
      </c>
      <c r="L466" s="20" t="s">
        <v>38</v>
      </c>
      <c r="M466" s="20" t="s">
        <v>767</v>
      </c>
    </row>
    <row r="467" spans="3:13" ht="60" x14ac:dyDescent="0.2">
      <c r="C467" s="20" t="s">
        <v>641</v>
      </c>
      <c r="D467" s="20" t="s">
        <v>642</v>
      </c>
      <c r="E467" s="20" t="s">
        <v>161</v>
      </c>
      <c r="F467" s="20" t="s">
        <v>122</v>
      </c>
      <c r="G467" s="20" t="s">
        <v>374</v>
      </c>
      <c r="H467" s="20" t="s">
        <v>179</v>
      </c>
      <c r="I467" s="26">
        <v>50000000</v>
      </c>
      <c r="J467" s="26">
        <v>50000000</v>
      </c>
      <c r="K467" s="20" t="s">
        <v>34</v>
      </c>
      <c r="L467" s="20" t="s">
        <v>38</v>
      </c>
      <c r="M467" s="20" t="s">
        <v>767</v>
      </c>
    </row>
    <row r="468" spans="3:13" ht="60" x14ac:dyDescent="0.2">
      <c r="C468" s="20">
        <v>72102905</v>
      </c>
      <c r="D468" s="20" t="s">
        <v>643</v>
      </c>
      <c r="E468" s="20" t="s">
        <v>36</v>
      </c>
      <c r="F468" s="20" t="s">
        <v>177</v>
      </c>
      <c r="G468" s="20" t="s">
        <v>354</v>
      </c>
      <c r="H468" s="20" t="s">
        <v>179</v>
      </c>
      <c r="I468" s="26">
        <v>900000000</v>
      </c>
      <c r="J468" s="26">
        <v>900000000</v>
      </c>
      <c r="K468" s="20" t="s">
        <v>34</v>
      </c>
      <c r="L468" s="20" t="s">
        <v>38</v>
      </c>
      <c r="M468" s="20" t="s">
        <v>767</v>
      </c>
    </row>
    <row r="469" spans="3:13" ht="60" x14ac:dyDescent="0.2">
      <c r="C469" s="20">
        <v>72102905</v>
      </c>
      <c r="D469" s="20" t="s">
        <v>715</v>
      </c>
      <c r="E469" s="20" t="s">
        <v>678</v>
      </c>
      <c r="F469" s="20" t="s">
        <v>124</v>
      </c>
      <c r="G469" s="20" t="s">
        <v>644</v>
      </c>
      <c r="H469" s="20" t="s">
        <v>179</v>
      </c>
      <c r="I469" s="26">
        <v>500000000</v>
      </c>
      <c r="J469" s="26">
        <v>500000000</v>
      </c>
      <c r="K469" s="20" t="s">
        <v>34</v>
      </c>
      <c r="L469" s="20" t="s">
        <v>38</v>
      </c>
      <c r="M469" s="20" t="s">
        <v>767</v>
      </c>
    </row>
    <row r="470" spans="3:13" ht="60" x14ac:dyDescent="0.2">
      <c r="C470" s="20">
        <v>80111601</v>
      </c>
      <c r="D470" s="20" t="s">
        <v>645</v>
      </c>
      <c r="E470" s="20" t="s">
        <v>36</v>
      </c>
      <c r="F470" s="20" t="s">
        <v>145</v>
      </c>
      <c r="G470" s="20" t="s">
        <v>46</v>
      </c>
      <c r="H470" s="20" t="s">
        <v>179</v>
      </c>
      <c r="I470" s="26">
        <v>38500000</v>
      </c>
      <c r="J470" s="26">
        <v>38500000</v>
      </c>
      <c r="K470" s="20" t="s">
        <v>34</v>
      </c>
      <c r="L470" s="20" t="s">
        <v>38</v>
      </c>
      <c r="M470" s="20" t="s">
        <v>767</v>
      </c>
    </row>
    <row r="471" spans="3:13" ht="60" x14ac:dyDescent="0.2">
      <c r="C471" s="20">
        <v>80111601</v>
      </c>
      <c r="D471" s="20" t="s">
        <v>646</v>
      </c>
      <c r="E471" s="20" t="s">
        <v>36</v>
      </c>
      <c r="F471" s="20" t="s">
        <v>145</v>
      </c>
      <c r="G471" s="20" t="s">
        <v>46</v>
      </c>
      <c r="H471" s="20" t="s">
        <v>179</v>
      </c>
      <c r="I471" s="26">
        <v>33000000</v>
      </c>
      <c r="J471" s="26">
        <v>33000000</v>
      </c>
      <c r="K471" s="20" t="s">
        <v>34</v>
      </c>
      <c r="L471" s="20" t="s">
        <v>38</v>
      </c>
      <c r="M471" s="20" t="s">
        <v>767</v>
      </c>
    </row>
    <row r="472" spans="3:13" ht="60" x14ac:dyDescent="0.2">
      <c r="C472" s="20">
        <v>80111601</v>
      </c>
      <c r="D472" s="20" t="s">
        <v>647</v>
      </c>
      <c r="E472" s="20" t="s">
        <v>36</v>
      </c>
      <c r="F472" s="20" t="s">
        <v>145</v>
      </c>
      <c r="G472" s="20" t="s">
        <v>46</v>
      </c>
      <c r="H472" s="20" t="s">
        <v>179</v>
      </c>
      <c r="I472" s="26">
        <v>33000000</v>
      </c>
      <c r="J472" s="26">
        <v>33000000</v>
      </c>
      <c r="K472" s="20" t="s">
        <v>34</v>
      </c>
      <c r="L472" s="20" t="s">
        <v>38</v>
      </c>
      <c r="M472" s="20" t="s">
        <v>767</v>
      </c>
    </row>
    <row r="473" spans="3:13" ht="60" x14ac:dyDescent="0.2">
      <c r="C473" s="20">
        <v>80111601</v>
      </c>
      <c r="D473" s="20" t="s">
        <v>647</v>
      </c>
      <c r="E473" s="20" t="s">
        <v>36</v>
      </c>
      <c r="F473" s="20" t="s">
        <v>145</v>
      </c>
      <c r="G473" s="20" t="s">
        <v>46</v>
      </c>
      <c r="H473" s="20" t="s">
        <v>179</v>
      </c>
      <c r="I473" s="26">
        <v>33000000</v>
      </c>
      <c r="J473" s="26">
        <v>33000000</v>
      </c>
      <c r="K473" s="20" t="s">
        <v>34</v>
      </c>
      <c r="L473" s="20" t="s">
        <v>38</v>
      </c>
      <c r="M473" s="20" t="s">
        <v>767</v>
      </c>
    </row>
    <row r="474" spans="3:13" ht="60" x14ac:dyDescent="0.2">
      <c r="C474" s="20">
        <v>80111601</v>
      </c>
      <c r="D474" s="20" t="s">
        <v>648</v>
      </c>
      <c r="E474" s="20" t="s">
        <v>36</v>
      </c>
      <c r="F474" s="20" t="s">
        <v>145</v>
      </c>
      <c r="G474" s="20" t="s">
        <v>46</v>
      </c>
      <c r="H474" s="20" t="s">
        <v>179</v>
      </c>
      <c r="I474" s="26">
        <v>18700000</v>
      </c>
      <c r="J474" s="26">
        <v>18700000</v>
      </c>
      <c r="K474" s="20" t="s">
        <v>34</v>
      </c>
      <c r="L474" s="20" t="s">
        <v>38</v>
      </c>
      <c r="M474" s="20" t="s">
        <v>767</v>
      </c>
    </row>
    <row r="475" spans="3:13" ht="60" x14ac:dyDescent="0.2">
      <c r="C475" s="20">
        <v>80111601</v>
      </c>
      <c r="D475" s="20" t="s">
        <v>649</v>
      </c>
      <c r="E475" s="20" t="s">
        <v>36</v>
      </c>
      <c r="F475" s="20" t="s">
        <v>145</v>
      </c>
      <c r="G475" s="20" t="s">
        <v>46</v>
      </c>
      <c r="H475" s="20" t="s">
        <v>179</v>
      </c>
      <c r="I475" s="26">
        <v>18700000</v>
      </c>
      <c r="J475" s="26">
        <v>18700000</v>
      </c>
      <c r="K475" s="20" t="s">
        <v>34</v>
      </c>
      <c r="L475" s="20" t="s">
        <v>38</v>
      </c>
      <c r="M475" s="20" t="s">
        <v>767</v>
      </c>
    </row>
    <row r="476" spans="3:13" ht="60" x14ac:dyDescent="0.2">
      <c r="C476" s="20">
        <v>80111601</v>
      </c>
      <c r="D476" s="20" t="s">
        <v>649</v>
      </c>
      <c r="E476" s="20" t="s">
        <v>36</v>
      </c>
      <c r="F476" s="20" t="s">
        <v>145</v>
      </c>
      <c r="G476" s="20" t="s">
        <v>46</v>
      </c>
      <c r="H476" s="20" t="s">
        <v>179</v>
      </c>
      <c r="I476" s="26">
        <v>18700000</v>
      </c>
      <c r="J476" s="26">
        <v>18700000</v>
      </c>
      <c r="K476" s="20" t="s">
        <v>34</v>
      </c>
      <c r="L476" s="20" t="s">
        <v>38</v>
      </c>
      <c r="M476" s="20" t="s">
        <v>767</v>
      </c>
    </row>
    <row r="477" spans="3:13" ht="60" x14ac:dyDescent="0.2">
      <c r="C477" s="20">
        <v>80111601</v>
      </c>
      <c r="D477" s="20" t="s">
        <v>650</v>
      </c>
      <c r="E477" s="20" t="s">
        <v>36</v>
      </c>
      <c r="F477" s="20" t="s">
        <v>145</v>
      </c>
      <c r="G477" s="20" t="s">
        <v>46</v>
      </c>
      <c r="H477" s="20" t="s">
        <v>179</v>
      </c>
      <c r="I477" s="26">
        <v>33000000</v>
      </c>
      <c r="J477" s="26">
        <v>33000000</v>
      </c>
      <c r="K477" s="20" t="s">
        <v>34</v>
      </c>
      <c r="L477" s="20" t="s">
        <v>38</v>
      </c>
      <c r="M477" s="20" t="s">
        <v>767</v>
      </c>
    </row>
    <row r="478" spans="3:13" ht="60" x14ac:dyDescent="0.2">
      <c r="C478" s="20">
        <v>80111601</v>
      </c>
      <c r="D478" s="20" t="s">
        <v>651</v>
      </c>
      <c r="E478" s="20" t="s">
        <v>36</v>
      </c>
      <c r="F478" s="20" t="s">
        <v>145</v>
      </c>
      <c r="G478" s="20" t="s">
        <v>46</v>
      </c>
      <c r="H478" s="20" t="s">
        <v>179</v>
      </c>
      <c r="I478" s="26">
        <v>33000000</v>
      </c>
      <c r="J478" s="26">
        <v>33000000</v>
      </c>
      <c r="K478" s="20" t="s">
        <v>34</v>
      </c>
      <c r="L478" s="20" t="s">
        <v>38</v>
      </c>
      <c r="M478" s="20" t="s">
        <v>767</v>
      </c>
    </row>
    <row r="479" spans="3:13" ht="60" x14ac:dyDescent="0.2">
      <c r="C479" s="20">
        <v>80111601</v>
      </c>
      <c r="D479" s="20" t="s">
        <v>652</v>
      </c>
      <c r="E479" s="20" t="s">
        <v>36</v>
      </c>
      <c r="F479" s="20" t="s">
        <v>145</v>
      </c>
      <c r="G479" s="20" t="s">
        <v>46</v>
      </c>
      <c r="H479" s="20" t="s">
        <v>179</v>
      </c>
      <c r="I479" s="26">
        <v>33000000</v>
      </c>
      <c r="J479" s="26">
        <v>33000000</v>
      </c>
      <c r="K479" s="20" t="s">
        <v>34</v>
      </c>
      <c r="L479" s="20" t="s">
        <v>38</v>
      </c>
      <c r="M479" s="20" t="s">
        <v>767</v>
      </c>
    </row>
    <row r="480" spans="3:13" ht="60" x14ac:dyDescent="0.2">
      <c r="C480" s="20">
        <v>80111601</v>
      </c>
      <c r="D480" s="20" t="s">
        <v>653</v>
      </c>
      <c r="E480" s="20" t="s">
        <v>36</v>
      </c>
      <c r="F480" s="20" t="s">
        <v>145</v>
      </c>
      <c r="G480" s="20" t="s">
        <v>46</v>
      </c>
      <c r="H480" s="20" t="s">
        <v>179</v>
      </c>
      <c r="I480" s="26">
        <v>33000000</v>
      </c>
      <c r="J480" s="26">
        <v>33000000</v>
      </c>
      <c r="K480" s="20" t="s">
        <v>34</v>
      </c>
      <c r="L480" s="20" t="s">
        <v>38</v>
      </c>
      <c r="M480" s="20" t="s">
        <v>767</v>
      </c>
    </row>
    <row r="481" spans="3:13" ht="60" x14ac:dyDescent="0.2">
      <c r="C481" s="20">
        <v>80111601</v>
      </c>
      <c r="D481" s="20" t="s">
        <v>654</v>
      </c>
      <c r="E481" s="20" t="s">
        <v>36</v>
      </c>
      <c r="F481" s="20" t="s">
        <v>145</v>
      </c>
      <c r="G481" s="20" t="s">
        <v>46</v>
      </c>
      <c r="H481" s="20" t="s">
        <v>179</v>
      </c>
      <c r="I481" s="26">
        <v>33000000</v>
      </c>
      <c r="J481" s="26">
        <v>33000000</v>
      </c>
      <c r="K481" s="20" t="s">
        <v>34</v>
      </c>
      <c r="L481" s="20" t="s">
        <v>38</v>
      </c>
      <c r="M481" s="20" t="s">
        <v>767</v>
      </c>
    </row>
    <row r="482" spans="3:13" ht="60" x14ac:dyDescent="0.2">
      <c r="C482" s="20">
        <v>80111601</v>
      </c>
      <c r="D482" s="20" t="s">
        <v>655</v>
      </c>
      <c r="E482" s="20" t="s">
        <v>36</v>
      </c>
      <c r="F482" s="20" t="s">
        <v>145</v>
      </c>
      <c r="G482" s="20" t="s">
        <v>46</v>
      </c>
      <c r="H482" s="20" t="s">
        <v>179</v>
      </c>
      <c r="I482" s="26">
        <v>33000000</v>
      </c>
      <c r="J482" s="26">
        <v>33000000</v>
      </c>
      <c r="K482" s="20" t="s">
        <v>34</v>
      </c>
      <c r="L482" s="20" t="s">
        <v>38</v>
      </c>
      <c r="M482" s="20" t="s">
        <v>767</v>
      </c>
    </row>
    <row r="483" spans="3:13" ht="60" x14ac:dyDescent="0.2">
      <c r="C483" s="20">
        <v>80111601</v>
      </c>
      <c r="D483" s="20" t="s">
        <v>656</v>
      </c>
      <c r="E483" s="20" t="s">
        <v>36</v>
      </c>
      <c r="F483" s="20" t="s">
        <v>145</v>
      </c>
      <c r="G483" s="20" t="s">
        <v>46</v>
      </c>
      <c r="H483" s="20" t="s">
        <v>179</v>
      </c>
      <c r="I483" s="26">
        <v>33000000</v>
      </c>
      <c r="J483" s="26">
        <v>33000000</v>
      </c>
      <c r="K483" s="20" t="s">
        <v>34</v>
      </c>
      <c r="L483" s="20" t="s">
        <v>38</v>
      </c>
      <c r="M483" s="20" t="s">
        <v>767</v>
      </c>
    </row>
    <row r="484" spans="3:13" ht="60" x14ac:dyDescent="0.2">
      <c r="C484" s="20">
        <v>80111601</v>
      </c>
      <c r="D484" s="20" t="s">
        <v>657</v>
      </c>
      <c r="E484" s="20" t="s">
        <v>36</v>
      </c>
      <c r="F484" s="20" t="s">
        <v>145</v>
      </c>
      <c r="G484" s="20" t="s">
        <v>46</v>
      </c>
      <c r="H484" s="20" t="s">
        <v>179</v>
      </c>
      <c r="I484" s="26">
        <v>33000000</v>
      </c>
      <c r="J484" s="26">
        <v>33000000</v>
      </c>
      <c r="K484" s="20" t="s">
        <v>34</v>
      </c>
      <c r="L484" s="20" t="s">
        <v>38</v>
      </c>
      <c r="M484" s="20" t="s">
        <v>767</v>
      </c>
    </row>
    <row r="485" spans="3:13" ht="60" x14ac:dyDescent="0.2">
      <c r="C485" s="20">
        <v>80111601</v>
      </c>
      <c r="D485" s="20" t="s">
        <v>658</v>
      </c>
      <c r="E485" s="20" t="s">
        <v>36</v>
      </c>
      <c r="F485" s="20" t="s">
        <v>145</v>
      </c>
      <c r="G485" s="20" t="s">
        <v>46</v>
      </c>
      <c r="H485" s="20" t="s">
        <v>179</v>
      </c>
      <c r="I485" s="26">
        <v>33000000</v>
      </c>
      <c r="J485" s="26">
        <v>33000000</v>
      </c>
      <c r="K485" s="20" t="s">
        <v>34</v>
      </c>
      <c r="L485" s="20" t="s">
        <v>38</v>
      </c>
      <c r="M485" s="20" t="s">
        <v>767</v>
      </c>
    </row>
    <row r="486" spans="3:13" ht="60" x14ac:dyDescent="0.2">
      <c r="C486" s="20">
        <v>80111601</v>
      </c>
      <c r="D486" s="20" t="s">
        <v>659</v>
      </c>
      <c r="E486" s="20" t="s">
        <v>36</v>
      </c>
      <c r="F486" s="20" t="s">
        <v>145</v>
      </c>
      <c r="G486" s="20" t="s">
        <v>46</v>
      </c>
      <c r="H486" s="20" t="s">
        <v>179</v>
      </c>
      <c r="I486" s="26">
        <v>33000000</v>
      </c>
      <c r="J486" s="26">
        <v>33000000</v>
      </c>
      <c r="K486" s="20" t="s">
        <v>34</v>
      </c>
      <c r="L486" s="20" t="s">
        <v>38</v>
      </c>
      <c r="M486" s="20" t="s">
        <v>767</v>
      </c>
    </row>
    <row r="487" spans="3:13" ht="60" x14ac:dyDescent="0.2">
      <c r="C487" s="20">
        <v>80111601</v>
      </c>
      <c r="D487" s="20" t="s">
        <v>660</v>
      </c>
      <c r="E487" s="20" t="s">
        <v>36</v>
      </c>
      <c r="F487" s="20" t="s">
        <v>145</v>
      </c>
      <c r="G487" s="20" t="s">
        <v>46</v>
      </c>
      <c r="H487" s="20" t="s">
        <v>179</v>
      </c>
      <c r="I487" s="26">
        <v>33000000</v>
      </c>
      <c r="J487" s="26">
        <v>33000000</v>
      </c>
      <c r="K487" s="20" t="s">
        <v>34</v>
      </c>
      <c r="L487" s="20" t="s">
        <v>38</v>
      </c>
      <c r="M487" s="20" t="s">
        <v>767</v>
      </c>
    </row>
    <row r="488" spans="3:13" ht="60" x14ac:dyDescent="0.2">
      <c r="C488" s="20">
        <v>80111601</v>
      </c>
      <c r="D488" s="20" t="s">
        <v>661</v>
      </c>
      <c r="E488" s="20" t="s">
        <v>36</v>
      </c>
      <c r="F488" s="20" t="s">
        <v>145</v>
      </c>
      <c r="G488" s="20" t="s">
        <v>46</v>
      </c>
      <c r="H488" s="20" t="s">
        <v>179</v>
      </c>
      <c r="I488" s="26">
        <v>33000000</v>
      </c>
      <c r="J488" s="26">
        <v>33000000</v>
      </c>
      <c r="K488" s="20" t="s">
        <v>34</v>
      </c>
      <c r="L488" s="20" t="s">
        <v>38</v>
      </c>
      <c r="M488" s="20" t="s">
        <v>767</v>
      </c>
    </row>
    <row r="489" spans="3:13" ht="60" x14ac:dyDescent="0.2">
      <c r="C489" s="20">
        <v>80111601</v>
      </c>
      <c r="D489" s="20" t="s">
        <v>716</v>
      </c>
      <c r="E489" s="20" t="s">
        <v>36</v>
      </c>
      <c r="F489" s="20" t="s">
        <v>61</v>
      </c>
      <c r="G489" s="20" t="s">
        <v>46</v>
      </c>
      <c r="H489" s="20" t="s">
        <v>179</v>
      </c>
      <c r="I489" s="26">
        <v>90000000</v>
      </c>
      <c r="J489" s="26">
        <v>90000000</v>
      </c>
      <c r="K489" s="20" t="s">
        <v>34</v>
      </c>
      <c r="L489" s="20" t="s">
        <v>38</v>
      </c>
      <c r="M489" s="20" t="s">
        <v>767</v>
      </c>
    </row>
    <row r="490" spans="3:13" ht="60" x14ac:dyDescent="0.2">
      <c r="C490" s="20">
        <v>80111601</v>
      </c>
      <c r="D490" s="20" t="s">
        <v>717</v>
      </c>
      <c r="E490" s="20" t="s">
        <v>41</v>
      </c>
      <c r="F490" s="20" t="s">
        <v>61</v>
      </c>
      <c r="G490" s="20" t="s">
        <v>644</v>
      </c>
      <c r="H490" s="20" t="s">
        <v>179</v>
      </c>
      <c r="I490" s="26">
        <v>230000000</v>
      </c>
      <c r="J490" s="26">
        <v>230000000</v>
      </c>
      <c r="K490" s="20" t="s">
        <v>133</v>
      </c>
      <c r="L490" s="20" t="s">
        <v>629</v>
      </c>
      <c r="M490" s="20" t="s">
        <v>767</v>
      </c>
    </row>
    <row r="491" spans="3:13" ht="60" x14ac:dyDescent="0.2">
      <c r="C491" s="20">
        <v>80111601</v>
      </c>
      <c r="D491" s="20" t="s">
        <v>718</v>
      </c>
      <c r="E491" s="20" t="s">
        <v>41</v>
      </c>
      <c r="F491" s="20" t="s">
        <v>124</v>
      </c>
      <c r="G491" s="20" t="s">
        <v>662</v>
      </c>
      <c r="H491" s="20" t="s">
        <v>179</v>
      </c>
      <c r="I491" s="26">
        <v>1000000000</v>
      </c>
      <c r="J491" s="26">
        <v>1000000000</v>
      </c>
      <c r="K491" s="20" t="s">
        <v>133</v>
      </c>
      <c r="L491" s="20" t="s">
        <v>629</v>
      </c>
      <c r="M491" s="20" t="s">
        <v>767</v>
      </c>
    </row>
    <row r="492" spans="3:13" ht="60" x14ac:dyDescent="0.2">
      <c r="C492" s="20" t="s">
        <v>632</v>
      </c>
      <c r="D492" s="20" t="s">
        <v>663</v>
      </c>
      <c r="E492" s="20" t="s">
        <v>41</v>
      </c>
      <c r="F492" s="20" t="s">
        <v>66</v>
      </c>
      <c r="G492" s="20" t="s">
        <v>535</v>
      </c>
      <c r="H492" s="20" t="s">
        <v>179</v>
      </c>
      <c r="I492" s="26">
        <v>350000000</v>
      </c>
      <c r="J492" s="26">
        <v>350000000</v>
      </c>
      <c r="K492" s="20" t="s">
        <v>133</v>
      </c>
      <c r="L492" s="20" t="s">
        <v>629</v>
      </c>
      <c r="M492" s="20" t="s">
        <v>767</v>
      </c>
    </row>
    <row r="493" spans="3:13" ht="60" x14ac:dyDescent="0.2">
      <c r="C493" s="20">
        <v>72102905</v>
      </c>
      <c r="D493" s="20" t="s">
        <v>664</v>
      </c>
      <c r="E493" s="20" t="s">
        <v>41</v>
      </c>
      <c r="F493" s="20" t="s">
        <v>66</v>
      </c>
      <c r="G493" s="20" t="s">
        <v>354</v>
      </c>
      <c r="H493" s="20" t="s">
        <v>179</v>
      </c>
      <c r="I493" s="26">
        <v>800000000</v>
      </c>
      <c r="J493" s="26">
        <v>800000000</v>
      </c>
      <c r="K493" s="20" t="s">
        <v>133</v>
      </c>
      <c r="L493" s="20" t="s">
        <v>629</v>
      </c>
      <c r="M493" s="20" t="s">
        <v>767</v>
      </c>
    </row>
    <row r="494" spans="3:13" ht="60" x14ac:dyDescent="0.2">
      <c r="C494" s="20" t="s">
        <v>641</v>
      </c>
      <c r="D494" s="20" t="s">
        <v>642</v>
      </c>
      <c r="E494" s="20" t="s">
        <v>70</v>
      </c>
      <c r="F494" s="20" t="s">
        <v>56</v>
      </c>
      <c r="G494" s="20" t="s">
        <v>374</v>
      </c>
      <c r="H494" s="20" t="s">
        <v>179</v>
      </c>
      <c r="I494" s="26">
        <v>40883670</v>
      </c>
      <c r="J494" s="26">
        <v>40883670</v>
      </c>
      <c r="K494" s="20" t="s">
        <v>34</v>
      </c>
      <c r="L494" s="20" t="s">
        <v>38</v>
      </c>
      <c r="M494" s="20" t="s">
        <v>767</v>
      </c>
    </row>
    <row r="495" spans="3:13" ht="60" x14ac:dyDescent="0.2">
      <c r="C495" s="20">
        <v>72102905</v>
      </c>
      <c r="D495" s="20" t="s">
        <v>719</v>
      </c>
      <c r="E495" s="20" t="s">
        <v>665</v>
      </c>
      <c r="F495" s="20" t="s">
        <v>66</v>
      </c>
      <c r="G495" s="20" t="s">
        <v>354</v>
      </c>
      <c r="H495" s="20" t="s">
        <v>179</v>
      </c>
      <c r="I495" s="26">
        <v>600000000</v>
      </c>
      <c r="J495" s="26">
        <v>600000000</v>
      </c>
      <c r="K495" s="20" t="s">
        <v>133</v>
      </c>
      <c r="L495" s="20" t="s">
        <v>629</v>
      </c>
      <c r="M495" s="20" t="s">
        <v>767</v>
      </c>
    </row>
    <row r="496" spans="3:13" ht="60" x14ac:dyDescent="0.2">
      <c r="C496" s="20">
        <v>72102905</v>
      </c>
      <c r="D496" s="20" t="s">
        <v>720</v>
      </c>
      <c r="E496" s="20" t="s">
        <v>665</v>
      </c>
      <c r="F496" s="20" t="s">
        <v>66</v>
      </c>
      <c r="G496" s="20" t="s">
        <v>644</v>
      </c>
      <c r="H496" s="20" t="s">
        <v>179</v>
      </c>
      <c r="I496" s="26">
        <v>90000000</v>
      </c>
      <c r="J496" s="26">
        <v>90000000</v>
      </c>
      <c r="K496" s="20" t="s">
        <v>133</v>
      </c>
      <c r="L496" s="20" t="s">
        <v>629</v>
      </c>
      <c r="M496" s="20" t="s">
        <v>767</v>
      </c>
    </row>
    <row r="497" spans="3:13" ht="60" x14ac:dyDescent="0.2">
      <c r="C497" s="20">
        <v>72102905</v>
      </c>
      <c r="D497" s="20" t="s">
        <v>721</v>
      </c>
      <c r="E497" s="20" t="s">
        <v>136</v>
      </c>
      <c r="F497" s="20" t="s">
        <v>181</v>
      </c>
      <c r="G497" s="20" t="s">
        <v>354</v>
      </c>
      <c r="H497" s="20" t="s">
        <v>666</v>
      </c>
      <c r="I497" s="26">
        <v>12000000000</v>
      </c>
      <c r="J497" s="26">
        <v>12000000000</v>
      </c>
      <c r="K497" s="20" t="s">
        <v>133</v>
      </c>
      <c r="L497" s="20" t="s">
        <v>629</v>
      </c>
      <c r="M497" s="20" t="s">
        <v>767</v>
      </c>
    </row>
    <row r="498" spans="3:13" ht="60" x14ac:dyDescent="0.2">
      <c r="C498" s="20">
        <v>72102905</v>
      </c>
      <c r="D498" s="20" t="s">
        <v>722</v>
      </c>
      <c r="E498" s="20" t="s">
        <v>136</v>
      </c>
      <c r="F498" s="20" t="s">
        <v>181</v>
      </c>
      <c r="G498" s="20" t="s">
        <v>667</v>
      </c>
      <c r="H498" s="20" t="s">
        <v>666</v>
      </c>
      <c r="I498" s="26">
        <v>1000000000</v>
      </c>
      <c r="J498" s="26">
        <v>1000000000</v>
      </c>
      <c r="K498" s="20" t="s">
        <v>133</v>
      </c>
      <c r="L498" s="20" t="s">
        <v>629</v>
      </c>
      <c r="M498" s="20" t="s">
        <v>767</v>
      </c>
    </row>
    <row r="499" spans="3:13" ht="60" x14ac:dyDescent="0.2">
      <c r="C499" s="20">
        <v>72102905</v>
      </c>
      <c r="D499" s="20" t="s">
        <v>723</v>
      </c>
      <c r="E499" s="20" t="s">
        <v>136</v>
      </c>
      <c r="F499" s="20" t="s">
        <v>171</v>
      </c>
      <c r="G499" s="20" t="s">
        <v>354</v>
      </c>
      <c r="H499" s="20" t="s">
        <v>666</v>
      </c>
      <c r="I499" s="26">
        <v>8000000000</v>
      </c>
      <c r="J499" s="26">
        <v>8000000000</v>
      </c>
      <c r="K499" s="20" t="s">
        <v>133</v>
      </c>
      <c r="L499" s="20" t="s">
        <v>629</v>
      </c>
      <c r="M499" s="20" t="s">
        <v>767</v>
      </c>
    </row>
    <row r="500" spans="3:13" ht="60" x14ac:dyDescent="0.2">
      <c r="C500" s="20">
        <v>72102905</v>
      </c>
      <c r="D500" s="20" t="s">
        <v>724</v>
      </c>
      <c r="E500" s="20" t="s">
        <v>136</v>
      </c>
      <c r="F500" s="20" t="s">
        <v>171</v>
      </c>
      <c r="G500" s="20" t="s">
        <v>676</v>
      </c>
      <c r="H500" s="20" t="s">
        <v>666</v>
      </c>
      <c r="I500" s="26">
        <v>800000000</v>
      </c>
      <c r="J500" s="26">
        <v>800000000</v>
      </c>
      <c r="K500" s="20" t="s">
        <v>133</v>
      </c>
      <c r="L500" s="20" t="s">
        <v>629</v>
      </c>
      <c r="M500" s="20" t="s">
        <v>767</v>
      </c>
    </row>
    <row r="501" spans="3:13" ht="60" x14ac:dyDescent="0.2">
      <c r="C501" s="20">
        <v>72102905</v>
      </c>
      <c r="D501" s="20" t="s">
        <v>725</v>
      </c>
      <c r="E501" s="20" t="s">
        <v>161</v>
      </c>
      <c r="F501" s="20" t="s">
        <v>125</v>
      </c>
      <c r="G501" s="20" t="s">
        <v>354</v>
      </c>
      <c r="H501" s="20" t="s">
        <v>179</v>
      </c>
      <c r="I501" s="26">
        <v>750000000</v>
      </c>
      <c r="J501" s="26">
        <v>750000000</v>
      </c>
      <c r="K501" s="20" t="s">
        <v>133</v>
      </c>
      <c r="L501" s="20" t="s">
        <v>629</v>
      </c>
      <c r="M501" s="20" t="s">
        <v>767</v>
      </c>
    </row>
    <row r="502" spans="3:13" ht="60" x14ac:dyDescent="0.2">
      <c r="C502" s="20">
        <v>72102905</v>
      </c>
      <c r="D502" s="20" t="s">
        <v>726</v>
      </c>
      <c r="E502" s="20" t="s">
        <v>161</v>
      </c>
      <c r="F502" s="20" t="s">
        <v>126</v>
      </c>
      <c r="G502" s="20" t="s">
        <v>354</v>
      </c>
      <c r="H502" s="20" t="s">
        <v>179</v>
      </c>
      <c r="I502" s="26">
        <v>1000000000</v>
      </c>
      <c r="J502" s="26">
        <v>1000000000</v>
      </c>
      <c r="K502" s="20" t="s">
        <v>34</v>
      </c>
      <c r="L502" s="20" t="s">
        <v>38</v>
      </c>
      <c r="M502" s="20" t="s">
        <v>767</v>
      </c>
    </row>
    <row r="503" spans="3:13" ht="60" x14ac:dyDescent="0.2">
      <c r="C503" s="20">
        <v>72102905</v>
      </c>
      <c r="D503" s="20" t="s">
        <v>668</v>
      </c>
      <c r="E503" s="20" t="s">
        <v>76</v>
      </c>
      <c r="F503" s="20" t="s">
        <v>727</v>
      </c>
      <c r="G503" s="20" t="s">
        <v>354</v>
      </c>
      <c r="H503" s="20" t="s">
        <v>666</v>
      </c>
      <c r="I503" s="26">
        <v>3600000000</v>
      </c>
      <c r="J503" s="26">
        <v>3600000000</v>
      </c>
      <c r="K503" s="20" t="s">
        <v>133</v>
      </c>
      <c r="L503" s="20" t="s">
        <v>629</v>
      </c>
      <c r="M503" s="20" t="s">
        <v>767</v>
      </c>
    </row>
    <row r="504" spans="3:13" ht="60" x14ac:dyDescent="0.2">
      <c r="C504" s="20">
        <v>72102905</v>
      </c>
      <c r="D504" s="20" t="s">
        <v>669</v>
      </c>
      <c r="E504" s="20" t="s">
        <v>76</v>
      </c>
      <c r="F504" s="20" t="s">
        <v>727</v>
      </c>
      <c r="G504" s="20" t="s">
        <v>676</v>
      </c>
      <c r="H504" s="20" t="s">
        <v>666</v>
      </c>
      <c r="I504" s="26">
        <v>252000000</v>
      </c>
      <c r="J504" s="26">
        <v>252000000</v>
      </c>
      <c r="K504" s="20" t="s">
        <v>133</v>
      </c>
      <c r="L504" s="20" t="s">
        <v>629</v>
      </c>
      <c r="M504" s="20" t="s">
        <v>767</v>
      </c>
    </row>
    <row r="505" spans="3:13" ht="60" x14ac:dyDescent="0.2">
      <c r="C505" s="20">
        <v>72102905</v>
      </c>
      <c r="D505" s="20" t="s">
        <v>670</v>
      </c>
      <c r="E505" s="20" t="s">
        <v>76</v>
      </c>
      <c r="F505" s="20" t="s">
        <v>728</v>
      </c>
      <c r="G505" s="20" t="s">
        <v>644</v>
      </c>
      <c r="H505" s="20" t="s">
        <v>179</v>
      </c>
      <c r="I505" s="26">
        <v>350000000</v>
      </c>
      <c r="J505" s="26">
        <v>350000000</v>
      </c>
      <c r="K505" s="20" t="s">
        <v>133</v>
      </c>
      <c r="L505" s="20" t="s">
        <v>629</v>
      </c>
      <c r="M505" s="20" t="s">
        <v>767</v>
      </c>
    </row>
    <row r="506" spans="3:13" ht="60" x14ac:dyDescent="0.2">
      <c r="C506" s="20">
        <v>72102905</v>
      </c>
      <c r="D506" s="20" t="s">
        <v>729</v>
      </c>
      <c r="E506" s="20" t="s">
        <v>671</v>
      </c>
      <c r="F506" s="20" t="s">
        <v>127</v>
      </c>
      <c r="G506" s="20" t="s">
        <v>354</v>
      </c>
      <c r="H506" s="20" t="s">
        <v>666</v>
      </c>
      <c r="I506" s="26">
        <v>7000000000</v>
      </c>
      <c r="J506" s="26">
        <v>7000000000</v>
      </c>
      <c r="K506" s="20" t="s">
        <v>628</v>
      </c>
      <c r="L506" s="20" t="s">
        <v>629</v>
      </c>
      <c r="M506" s="20" t="s">
        <v>767</v>
      </c>
    </row>
    <row r="507" spans="3:13" ht="60" x14ac:dyDescent="0.2">
      <c r="C507" s="20">
        <v>72102905</v>
      </c>
      <c r="D507" s="20" t="s">
        <v>730</v>
      </c>
      <c r="E507" s="20" t="s">
        <v>671</v>
      </c>
      <c r="F507" s="20" t="s">
        <v>727</v>
      </c>
      <c r="G507" s="20" t="s">
        <v>676</v>
      </c>
      <c r="H507" s="20" t="s">
        <v>666</v>
      </c>
      <c r="I507" s="26">
        <v>490000000</v>
      </c>
      <c r="J507" s="26">
        <v>490000000</v>
      </c>
      <c r="K507" s="20" t="s">
        <v>133</v>
      </c>
      <c r="L507" s="20" t="s">
        <v>629</v>
      </c>
      <c r="M507" s="20" t="s">
        <v>767</v>
      </c>
    </row>
    <row r="508" spans="3:13" ht="60" x14ac:dyDescent="0.2">
      <c r="C508" s="20">
        <v>80111601</v>
      </c>
      <c r="D508" s="20" t="s">
        <v>731</v>
      </c>
      <c r="E508" s="20" t="s">
        <v>665</v>
      </c>
      <c r="F508" s="20" t="s">
        <v>249</v>
      </c>
      <c r="G508" s="20" t="s">
        <v>95</v>
      </c>
      <c r="H508" s="20" t="s">
        <v>72</v>
      </c>
      <c r="I508" s="26">
        <v>30000000</v>
      </c>
      <c r="J508" s="26">
        <v>30000000</v>
      </c>
      <c r="K508" s="20" t="s">
        <v>34</v>
      </c>
      <c r="L508" s="20" t="s">
        <v>88</v>
      </c>
      <c r="M508" s="20" t="s">
        <v>767</v>
      </c>
    </row>
    <row r="509" spans="3:13" ht="60" x14ac:dyDescent="0.2">
      <c r="C509" s="20">
        <v>80111601</v>
      </c>
      <c r="D509" s="20" t="s">
        <v>672</v>
      </c>
      <c r="E509" s="20" t="s">
        <v>665</v>
      </c>
      <c r="F509" s="20" t="s">
        <v>249</v>
      </c>
      <c r="G509" s="20" t="s">
        <v>535</v>
      </c>
      <c r="H509" s="20" t="s">
        <v>72</v>
      </c>
      <c r="I509" s="26">
        <v>500000000</v>
      </c>
      <c r="J509" s="26">
        <v>500000000</v>
      </c>
      <c r="K509" s="20" t="s">
        <v>34</v>
      </c>
      <c r="L509" s="20" t="s">
        <v>38</v>
      </c>
      <c r="M509" s="20" t="s">
        <v>767</v>
      </c>
    </row>
    <row r="510" spans="3:13" ht="60" x14ac:dyDescent="0.2">
      <c r="C510" s="20">
        <v>70111711</v>
      </c>
      <c r="D510" s="20" t="s">
        <v>673</v>
      </c>
      <c r="E510" s="20" t="s">
        <v>70</v>
      </c>
      <c r="F510" s="20" t="s">
        <v>66</v>
      </c>
      <c r="G510" s="20" t="s">
        <v>674</v>
      </c>
      <c r="H510" s="20" t="s">
        <v>72</v>
      </c>
      <c r="I510" s="26">
        <v>200000000</v>
      </c>
      <c r="J510" s="26">
        <v>200000000</v>
      </c>
      <c r="K510" s="20" t="s">
        <v>34</v>
      </c>
      <c r="L510" s="20" t="s">
        <v>38</v>
      </c>
      <c r="M510" s="20" t="s">
        <v>767</v>
      </c>
    </row>
    <row r="511" spans="3:13" ht="60" x14ac:dyDescent="0.2">
      <c r="C511" s="20">
        <v>70111711</v>
      </c>
      <c r="D511" s="20" t="s">
        <v>675</v>
      </c>
      <c r="E511" s="20" t="s">
        <v>70</v>
      </c>
      <c r="F511" s="20" t="s">
        <v>66</v>
      </c>
      <c r="G511" s="20" t="s">
        <v>676</v>
      </c>
      <c r="H511" s="20" t="s">
        <v>72</v>
      </c>
      <c r="I511" s="26">
        <v>65703687</v>
      </c>
      <c r="J511" s="26">
        <v>65703687</v>
      </c>
      <c r="K511" s="20" t="s">
        <v>34</v>
      </c>
      <c r="L511" s="20" t="s">
        <v>38</v>
      </c>
      <c r="M511" s="20" t="s">
        <v>767</v>
      </c>
    </row>
    <row r="512" spans="3:13" ht="60" x14ac:dyDescent="0.2">
      <c r="C512" s="20">
        <v>72102905</v>
      </c>
      <c r="D512" s="20" t="s">
        <v>677</v>
      </c>
      <c r="E512" s="20" t="s">
        <v>136</v>
      </c>
      <c r="F512" s="20" t="s">
        <v>732</v>
      </c>
      <c r="G512" s="20" t="s">
        <v>71</v>
      </c>
      <c r="H512" s="20" t="s">
        <v>74</v>
      </c>
      <c r="I512" s="26">
        <v>85000000</v>
      </c>
      <c r="J512" s="26">
        <v>85000000</v>
      </c>
      <c r="K512" s="20" t="s">
        <v>34</v>
      </c>
      <c r="L512" s="20" t="s">
        <v>88</v>
      </c>
      <c r="M512" s="20" t="s">
        <v>767</v>
      </c>
    </row>
    <row r="513" spans="3:13" ht="60" x14ac:dyDescent="0.2">
      <c r="C513" s="20">
        <v>80141500</v>
      </c>
      <c r="D513" s="20" t="s">
        <v>733</v>
      </c>
      <c r="E513" s="20" t="s">
        <v>90</v>
      </c>
      <c r="F513" s="20" t="s">
        <v>56</v>
      </c>
      <c r="G513" s="20" t="s">
        <v>536</v>
      </c>
      <c r="H513" s="20" t="s">
        <v>33</v>
      </c>
      <c r="I513" s="26">
        <v>50000000</v>
      </c>
      <c r="J513" s="26">
        <v>50000000</v>
      </c>
      <c r="K513" s="20" t="s">
        <v>34</v>
      </c>
      <c r="L513" s="20" t="s">
        <v>88</v>
      </c>
      <c r="M513" s="20" t="s">
        <v>767</v>
      </c>
    </row>
    <row r="514" spans="3:13" ht="60" x14ac:dyDescent="0.2">
      <c r="C514" s="20">
        <v>72102905</v>
      </c>
      <c r="D514" s="20" t="s">
        <v>734</v>
      </c>
      <c r="E514" s="20" t="s">
        <v>678</v>
      </c>
      <c r="F514" s="20" t="s">
        <v>66</v>
      </c>
      <c r="G514" s="20" t="s">
        <v>674</v>
      </c>
      <c r="H514" s="20" t="s">
        <v>74</v>
      </c>
      <c r="I514" s="26">
        <v>408661773</v>
      </c>
      <c r="J514" s="26">
        <v>408661773</v>
      </c>
      <c r="K514" s="20" t="s">
        <v>34</v>
      </c>
      <c r="L514" s="20" t="s">
        <v>88</v>
      </c>
      <c r="M514" s="20" t="s">
        <v>767</v>
      </c>
    </row>
    <row r="515" spans="3:13" ht="60" x14ac:dyDescent="0.2">
      <c r="C515" s="20">
        <v>72102905</v>
      </c>
      <c r="D515" s="20" t="s">
        <v>679</v>
      </c>
      <c r="E515" s="20" t="s">
        <v>315</v>
      </c>
      <c r="F515" s="20" t="s">
        <v>181</v>
      </c>
      <c r="G515" s="20" t="s">
        <v>674</v>
      </c>
      <c r="H515" s="20" t="s">
        <v>72</v>
      </c>
      <c r="I515" s="26">
        <v>700000000</v>
      </c>
      <c r="J515" s="26">
        <v>700000000</v>
      </c>
      <c r="K515" s="20" t="s">
        <v>34</v>
      </c>
      <c r="L515" s="20" t="s">
        <v>88</v>
      </c>
      <c r="M515" s="20" t="s">
        <v>767</v>
      </c>
    </row>
    <row r="516" spans="3:13" ht="60" x14ac:dyDescent="0.2">
      <c r="C516" s="20">
        <v>80111601</v>
      </c>
      <c r="D516" s="20" t="s">
        <v>680</v>
      </c>
      <c r="E516" s="20" t="s">
        <v>136</v>
      </c>
      <c r="F516" s="20" t="s">
        <v>145</v>
      </c>
      <c r="G516" s="20" t="s">
        <v>71</v>
      </c>
      <c r="H516" s="20" t="s">
        <v>33</v>
      </c>
      <c r="I516" s="26">
        <v>30000000</v>
      </c>
      <c r="J516" s="26">
        <v>30000000</v>
      </c>
      <c r="K516" s="20" t="s">
        <v>133</v>
      </c>
      <c r="L516" s="20" t="s">
        <v>88</v>
      </c>
      <c r="M516" s="20" t="s">
        <v>767</v>
      </c>
    </row>
    <row r="517" spans="3:13" ht="60" x14ac:dyDescent="0.2">
      <c r="C517" s="20" t="s">
        <v>111</v>
      </c>
      <c r="D517" s="20" t="s">
        <v>681</v>
      </c>
      <c r="E517" s="20" t="s">
        <v>136</v>
      </c>
      <c r="F517" s="20" t="s">
        <v>145</v>
      </c>
      <c r="G517" s="20" t="s">
        <v>71</v>
      </c>
      <c r="H517" s="20" t="s">
        <v>33</v>
      </c>
      <c r="I517" s="26">
        <v>61200000</v>
      </c>
      <c r="J517" s="26">
        <v>61200000</v>
      </c>
      <c r="K517" s="20" t="s">
        <v>133</v>
      </c>
      <c r="L517" s="20" t="s">
        <v>88</v>
      </c>
      <c r="M517" s="20" t="s">
        <v>767</v>
      </c>
    </row>
    <row r="518" spans="3:13" ht="60" x14ac:dyDescent="0.2">
      <c r="C518" s="20">
        <v>80111601</v>
      </c>
      <c r="D518" s="20" t="s">
        <v>682</v>
      </c>
      <c r="E518" s="20" t="s">
        <v>136</v>
      </c>
      <c r="F518" s="20" t="s">
        <v>145</v>
      </c>
      <c r="G518" s="20" t="s">
        <v>71</v>
      </c>
      <c r="H518" s="20" t="s">
        <v>33</v>
      </c>
      <c r="I518" s="26">
        <v>61200000</v>
      </c>
      <c r="J518" s="26">
        <v>61200000</v>
      </c>
      <c r="K518" s="20" t="s">
        <v>133</v>
      </c>
      <c r="L518" s="20" t="s">
        <v>88</v>
      </c>
      <c r="M518" s="20" t="s">
        <v>767</v>
      </c>
    </row>
    <row r="519" spans="3:13" ht="60" x14ac:dyDescent="0.2">
      <c r="C519" s="20">
        <v>80111601</v>
      </c>
      <c r="D519" s="20" t="s">
        <v>683</v>
      </c>
      <c r="E519" s="20" t="s">
        <v>136</v>
      </c>
      <c r="F519" s="20" t="s">
        <v>145</v>
      </c>
      <c r="G519" s="20" t="s">
        <v>71</v>
      </c>
      <c r="H519" s="20" t="s">
        <v>97</v>
      </c>
      <c r="I519" s="26">
        <v>20000000</v>
      </c>
      <c r="J519" s="26">
        <v>20000000</v>
      </c>
      <c r="K519" s="20" t="s">
        <v>34</v>
      </c>
      <c r="L519" s="20" t="s">
        <v>88</v>
      </c>
      <c r="M519" s="20" t="s">
        <v>767</v>
      </c>
    </row>
    <row r="520" spans="3:13" ht="60" x14ac:dyDescent="0.2">
      <c r="C520" s="20">
        <v>80111601</v>
      </c>
      <c r="D520" s="20" t="s">
        <v>684</v>
      </c>
      <c r="E520" s="20" t="s">
        <v>136</v>
      </c>
      <c r="F520" s="20" t="s">
        <v>145</v>
      </c>
      <c r="G520" s="20" t="s">
        <v>71</v>
      </c>
      <c r="H520" s="20" t="s">
        <v>97</v>
      </c>
      <c r="I520" s="26">
        <v>30000000</v>
      </c>
      <c r="J520" s="26">
        <v>30000000</v>
      </c>
      <c r="K520" s="20" t="s">
        <v>34</v>
      </c>
      <c r="L520" s="20" t="s">
        <v>88</v>
      </c>
      <c r="M520" s="20" t="s">
        <v>767</v>
      </c>
    </row>
    <row r="521" spans="3:13" ht="60" x14ac:dyDescent="0.2">
      <c r="C521" s="20">
        <v>80111601</v>
      </c>
      <c r="D521" s="20" t="s">
        <v>685</v>
      </c>
      <c r="E521" s="20" t="s">
        <v>136</v>
      </c>
      <c r="F521" s="20" t="s">
        <v>145</v>
      </c>
      <c r="G521" s="20" t="s">
        <v>71</v>
      </c>
      <c r="H521" s="20" t="s">
        <v>97</v>
      </c>
      <c r="I521" s="26">
        <v>20000000</v>
      </c>
      <c r="J521" s="26">
        <v>20000000</v>
      </c>
      <c r="K521" s="20" t="s">
        <v>34</v>
      </c>
      <c r="L521" s="20" t="s">
        <v>88</v>
      </c>
      <c r="M521" s="20" t="s">
        <v>767</v>
      </c>
    </row>
    <row r="522" spans="3:13" ht="60" x14ac:dyDescent="0.2">
      <c r="C522" s="20">
        <v>80111601</v>
      </c>
      <c r="D522" s="20" t="s">
        <v>686</v>
      </c>
      <c r="E522" s="20" t="s">
        <v>136</v>
      </c>
      <c r="F522" s="20" t="s">
        <v>145</v>
      </c>
      <c r="G522" s="20" t="s">
        <v>71</v>
      </c>
      <c r="H522" s="20" t="s">
        <v>97</v>
      </c>
      <c r="I522" s="26">
        <v>30000000</v>
      </c>
      <c r="J522" s="26">
        <v>30000000</v>
      </c>
      <c r="K522" s="20" t="s">
        <v>34</v>
      </c>
      <c r="L522" s="20" t="s">
        <v>88</v>
      </c>
      <c r="M522" s="20" t="s">
        <v>767</v>
      </c>
    </row>
    <row r="523" spans="3:13" ht="60" x14ac:dyDescent="0.2">
      <c r="C523" s="20">
        <v>80111601</v>
      </c>
      <c r="D523" s="20" t="s">
        <v>687</v>
      </c>
      <c r="E523" s="20" t="s">
        <v>136</v>
      </c>
      <c r="F523" s="20" t="s">
        <v>145</v>
      </c>
      <c r="G523" s="20" t="s">
        <v>71</v>
      </c>
      <c r="H523" s="20" t="s">
        <v>97</v>
      </c>
      <c r="I523" s="26">
        <v>30000000</v>
      </c>
      <c r="J523" s="26">
        <v>30000000</v>
      </c>
      <c r="K523" s="20" t="s">
        <v>34</v>
      </c>
      <c r="L523" s="20" t="s">
        <v>88</v>
      </c>
      <c r="M523" s="20" t="s">
        <v>767</v>
      </c>
    </row>
    <row r="524" spans="3:13" ht="60" x14ac:dyDescent="0.2">
      <c r="C524" s="20">
        <v>80111601</v>
      </c>
      <c r="D524" s="20" t="s">
        <v>688</v>
      </c>
      <c r="E524" s="20" t="s">
        <v>136</v>
      </c>
      <c r="F524" s="20" t="s">
        <v>145</v>
      </c>
      <c r="G524" s="20" t="s">
        <v>71</v>
      </c>
      <c r="H524" s="20" t="s">
        <v>97</v>
      </c>
      <c r="I524" s="26">
        <v>25000000</v>
      </c>
      <c r="J524" s="26">
        <v>25000000</v>
      </c>
      <c r="K524" s="20" t="s">
        <v>34</v>
      </c>
      <c r="L524" s="20" t="s">
        <v>88</v>
      </c>
      <c r="M524" s="20" t="s">
        <v>767</v>
      </c>
    </row>
    <row r="525" spans="3:13" ht="60" x14ac:dyDescent="0.2">
      <c r="C525" s="20">
        <v>80111601</v>
      </c>
      <c r="D525" s="20" t="s">
        <v>689</v>
      </c>
      <c r="E525" s="20" t="s">
        <v>136</v>
      </c>
      <c r="F525" s="20" t="s">
        <v>145</v>
      </c>
      <c r="G525" s="20" t="s">
        <v>71</v>
      </c>
      <c r="H525" s="20" t="s">
        <v>97</v>
      </c>
      <c r="I525" s="26">
        <v>20000000</v>
      </c>
      <c r="J525" s="26">
        <v>20000000</v>
      </c>
      <c r="K525" s="20" t="s">
        <v>34</v>
      </c>
      <c r="L525" s="20" t="s">
        <v>88</v>
      </c>
      <c r="M525" s="20" t="s">
        <v>767</v>
      </c>
    </row>
    <row r="526" spans="3:13" ht="60" x14ac:dyDescent="0.2">
      <c r="C526" s="20">
        <v>80111601</v>
      </c>
      <c r="D526" s="20" t="s">
        <v>690</v>
      </c>
      <c r="E526" s="20" t="s">
        <v>136</v>
      </c>
      <c r="F526" s="20" t="s">
        <v>145</v>
      </c>
      <c r="G526" s="20" t="s">
        <v>71</v>
      </c>
      <c r="H526" s="20" t="s">
        <v>97</v>
      </c>
      <c r="I526" s="26">
        <v>30000000</v>
      </c>
      <c r="J526" s="26">
        <v>30000000</v>
      </c>
      <c r="K526" s="20" t="s">
        <v>34</v>
      </c>
      <c r="L526" s="20" t="s">
        <v>88</v>
      </c>
      <c r="M526" s="20" t="s">
        <v>767</v>
      </c>
    </row>
    <row r="527" spans="3:13" ht="60" x14ac:dyDescent="0.2">
      <c r="C527" s="20">
        <v>80111601</v>
      </c>
      <c r="D527" s="20" t="s">
        <v>691</v>
      </c>
      <c r="E527" s="20" t="s">
        <v>136</v>
      </c>
      <c r="F527" s="20" t="s">
        <v>145</v>
      </c>
      <c r="G527" s="20" t="s">
        <v>71</v>
      </c>
      <c r="H527" s="20" t="s">
        <v>97</v>
      </c>
      <c r="I527" s="26">
        <v>30000000</v>
      </c>
      <c r="J527" s="26">
        <v>30000000</v>
      </c>
      <c r="K527" s="20" t="s">
        <v>34</v>
      </c>
      <c r="L527" s="20" t="s">
        <v>88</v>
      </c>
      <c r="M527" s="20" t="s">
        <v>767</v>
      </c>
    </row>
    <row r="528" spans="3:13" ht="60" x14ac:dyDescent="0.2">
      <c r="C528" s="20">
        <v>80111601</v>
      </c>
      <c r="D528" s="20" t="s">
        <v>692</v>
      </c>
      <c r="E528" s="20" t="s">
        <v>136</v>
      </c>
      <c r="F528" s="20" t="s">
        <v>145</v>
      </c>
      <c r="G528" s="20" t="s">
        <v>71</v>
      </c>
      <c r="H528" s="20" t="s">
        <v>97</v>
      </c>
      <c r="I528" s="26">
        <v>30000000</v>
      </c>
      <c r="J528" s="26">
        <v>30000000</v>
      </c>
      <c r="K528" s="20" t="s">
        <v>34</v>
      </c>
      <c r="L528" s="20" t="s">
        <v>88</v>
      </c>
      <c r="M528" s="20" t="s">
        <v>767</v>
      </c>
    </row>
    <row r="529" spans="3:13" ht="60" x14ac:dyDescent="0.2">
      <c r="C529" s="20">
        <v>80111601</v>
      </c>
      <c r="D529" s="20" t="s">
        <v>693</v>
      </c>
      <c r="E529" s="20" t="s">
        <v>136</v>
      </c>
      <c r="F529" s="20" t="s">
        <v>145</v>
      </c>
      <c r="G529" s="20" t="s">
        <v>71</v>
      </c>
      <c r="H529" s="20" t="s">
        <v>97</v>
      </c>
      <c r="I529" s="26">
        <v>30000000</v>
      </c>
      <c r="J529" s="26">
        <v>30000000</v>
      </c>
      <c r="K529" s="20" t="s">
        <v>34</v>
      </c>
      <c r="L529" s="20" t="s">
        <v>88</v>
      </c>
      <c r="M529" s="20" t="s">
        <v>767</v>
      </c>
    </row>
    <row r="530" spans="3:13" ht="75" x14ac:dyDescent="0.2">
      <c r="C530" s="20">
        <v>80111600</v>
      </c>
      <c r="D530" s="20" t="s">
        <v>694</v>
      </c>
      <c r="E530" s="20" t="s">
        <v>136</v>
      </c>
      <c r="F530" s="20" t="s">
        <v>145</v>
      </c>
      <c r="G530" s="20" t="s">
        <v>75</v>
      </c>
      <c r="H530" s="20" t="s">
        <v>33</v>
      </c>
      <c r="I530" s="26">
        <v>33000000</v>
      </c>
      <c r="J530" s="26">
        <v>33000000</v>
      </c>
      <c r="K530" s="20" t="s">
        <v>695</v>
      </c>
      <c r="L530" s="20" t="s">
        <v>696</v>
      </c>
      <c r="M530" s="20" t="s">
        <v>767</v>
      </c>
    </row>
    <row r="531" spans="3:13" ht="60" x14ac:dyDescent="0.2">
      <c r="C531" s="20">
        <v>80111600</v>
      </c>
      <c r="D531" s="20" t="s">
        <v>697</v>
      </c>
      <c r="E531" s="20" t="s">
        <v>136</v>
      </c>
      <c r="F531" s="20" t="s">
        <v>145</v>
      </c>
      <c r="G531" s="20" t="s">
        <v>75</v>
      </c>
      <c r="H531" s="20" t="s">
        <v>33</v>
      </c>
      <c r="I531" s="26">
        <v>20000000</v>
      </c>
      <c r="J531" s="26">
        <v>20000000</v>
      </c>
      <c r="K531" s="20" t="s">
        <v>695</v>
      </c>
      <c r="L531" s="20" t="s">
        <v>696</v>
      </c>
      <c r="M531" s="20" t="s">
        <v>767</v>
      </c>
    </row>
    <row r="532" spans="3:13" ht="60" x14ac:dyDescent="0.2">
      <c r="C532" s="20">
        <v>80111600</v>
      </c>
      <c r="D532" s="20" t="s">
        <v>698</v>
      </c>
      <c r="E532" s="20" t="s">
        <v>136</v>
      </c>
      <c r="F532" s="20" t="s">
        <v>145</v>
      </c>
      <c r="G532" s="20" t="s">
        <v>75</v>
      </c>
      <c r="H532" s="20" t="s">
        <v>33</v>
      </c>
      <c r="I532" s="26">
        <v>33000000</v>
      </c>
      <c r="J532" s="26">
        <v>33000000</v>
      </c>
      <c r="K532" s="20" t="s">
        <v>695</v>
      </c>
      <c r="L532" s="20" t="s">
        <v>696</v>
      </c>
      <c r="M532" s="20" t="s">
        <v>767</v>
      </c>
    </row>
    <row r="533" spans="3:13" ht="60" x14ac:dyDescent="0.2">
      <c r="C533" s="20">
        <v>80111600</v>
      </c>
      <c r="D533" s="20" t="s">
        <v>699</v>
      </c>
      <c r="E533" s="20" t="s">
        <v>136</v>
      </c>
      <c r="F533" s="20" t="s">
        <v>145</v>
      </c>
      <c r="G533" s="20" t="s">
        <v>75</v>
      </c>
      <c r="H533" s="20" t="s">
        <v>33</v>
      </c>
      <c r="I533" s="26">
        <v>20000000</v>
      </c>
      <c r="J533" s="26">
        <v>20000000</v>
      </c>
      <c r="K533" s="20" t="s">
        <v>695</v>
      </c>
      <c r="L533" s="20" t="s">
        <v>696</v>
      </c>
      <c r="M533" s="20" t="s">
        <v>767</v>
      </c>
    </row>
    <row r="534" spans="3:13" ht="60" x14ac:dyDescent="0.2">
      <c r="C534" s="20">
        <v>80111600</v>
      </c>
      <c r="D534" s="20" t="s">
        <v>700</v>
      </c>
      <c r="E534" s="20" t="s">
        <v>136</v>
      </c>
      <c r="F534" s="20" t="s">
        <v>145</v>
      </c>
      <c r="G534" s="20" t="s">
        <v>75</v>
      </c>
      <c r="H534" s="20" t="s">
        <v>33</v>
      </c>
      <c r="I534" s="26">
        <v>20000000</v>
      </c>
      <c r="J534" s="26">
        <v>20000000</v>
      </c>
      <c r="K534" s="20" t="s">
        <v>695</v>
      </c>
      <c r="L534" s="20" t="s">
        <v>696</v>
      </c>
      <c r="M534" s="20" t="s">
        <v>767</v>
      </c>
    </row>
    <row r="535" spans="3:13" ht="60" x14ac:dyDescent="0.2">
      <c r="C535" s="20">
        <v>80111600</v>
      </c>
      <c r="D535" s="20" t="s">
        <v>700</v>
      </c>
      <c r="E535" s="20" t="s">
        <v>136</v>
      </c>
      <c r="F535" s="20" t="s">
        <v>145</v>
      </c>
      <c r="G535" s="20" t="s">
        <v>75</v>
      </c>
      <c r="H535" s="20" t="s">
        <v>33</v>
      </c>
      <c r="I535" s="26">
        <v>20000000</v>
      </c>
      <c r="J535" s="26">
        <v>20000000</v>
      </c>
      <c r="K535" s="20" t="s">
        <v>695</v>
      </c>
      <c r="L535" s="20" t="s">
        <v>696</v>
      </c>
      <c r="M535" s="20" t="s">
        <v>767</v>
      </c>
    </row>
    <row r="536" spans="3:13" ht="60" x14ac:dyDescent="0.2">
      <c r="C536" s="20">
        <v>80111600</v>
      </c>
      <c r="D536" s="20" t="s">
        <v>701</v>
      </c>
      <c r="E536" s="20" t="s">
        <v>136</v>
      </c>
      <c r="F536" s="20" t="s">
        <v>145</v>
      </c>
      <c r="G536" s="20" t="s">
        <v>75</v>
      </c>
      <c r="H536" s="20" t="s">
        <v>33</v>
      </c>
      <c r="I536" s="26">
        <v>20000000</v>
      </c>
      <c r="J536" s="26">
        <v>20000000</v>
      </c>
      <c r="K536" s="20" t="s">
        <v>695</v>
      </c>
      <c r="L536" s="20" t="s">
        <v>696</v>
      </c>
      <c r="M536" s="20" t="s">
        <v>767</v>
      </c>
    </row>
    <row r="537" spans="3:13" ht="60" x14ac:dyDescent="0.2">
      <c r="C537" s="20">
        <v>80111600</v>
      </c>
      <c r="D537" s="20" t="s">
        <v>702</v>
      </c>
      <c r="E537" s="20" t="s">
        <v>136</v>
      </c>
      <c r="F537" s="20" t="s">
        <v>145</v>
      </c>
      <c r="G537" s="20" t="s">
        <v>75</v>
      </c>
      <c r="H537" s="20" t="s">
        <v>33</v>
      </c>
      <c r="I537" s="26">
        <v>20000000</v>
      </c>
      <c r="J537" s="26">
        <v>20000000</v>
      </c>
      <c r="K537" s="20" t="s">
        <v>695</v>
      </c>
      <c r="L537" s="20" t="s">
        <v>696</v>
      </c>
      <c r="M537" s="20" t="s">
        <v>767</v>
      </c>
    </row>
    <row r="538" spans="3:13" ht="60" x14ac:dyDescent="0.2">
      <c r="C538" s="20">
        <v>80111600</v>
      </c>
      <c r="D538" s="20" t="s">
        <v>703</v>
      </c>
      <c r="E538" s="20" t="s">
        <v>136</v>
      </c>
      <c r="F538" s="20" t="s">
        <v>145</v>
      </c>
      <c r="G538" s="20" t="s">
        <v>75</v>
      </c>
      <c r="H538" s="20" t="s">
        <v>33</v>
      </c>
      <c r="I538" s="26">
        <v>20000000</v>
      </c>
      <c r="J538" s="26">
        <v>20000000</v>
      </c>
      <c r="K538" s="20" t="s">
        <v>695</v>
      </c>
      <c r="L538" s="20" t="s">
        <v>696</v>
      </c>
      <c r="M538" s="20" t="s">
        <v>767</v>
      </c>
    </row>
    <row r="539" spans="3:13" ht="60" x14ac:dyDescent="0.2">
      <c r="C539" s="20">
        <v>80111600</v>
      </c>
      <c r="D539" s="20" t="s">
        <v>704</v>
      </c>
      <c r="E539" s="20" t="s">
        <v>136</v>
      </c>
      <c r="F539" s="20" t="s">
        <v>145</v>
      </c>
      <c r="G539" s="20" t="s">
        <v>75</v>
      </c>
      <c r="H539" s="20" t="s">
        <v>33</v>
      </c>
      <c r="I539" s="26">
        <v>33000000</v>
      </c>
      <c r="J539" s="26">
        <v>33000000</v>
      </c>
      <c r="K539" s="20" t="s">
        <v>695</v>
      </c>
      <c r="L539" s="20" t="s">
        <v>696</v>
      </c>
      <c r="M539" s="20" t="s">
        <v>767</v>
      </c>
    </row>
    <row r="540" spans="3:13" ht="60" x14ac:dyDescent="0.2">
      <c r="C540" s="20">
        <v>80111600</v>
      </c>
      <c r="D540" s="20" t="s">
        <v>705</v>
      </c>
      <c r="E540" s="20" t="s">
        <v>136</v>
      </c>
      <c r="F540" s="20" t="s">
        <v>145</v>
      </c>
      <c r="G540" s="20" t="s">
        <v>75</v>
      </c>
      <c r="H540" s="20" t="s">
        <v>33</v>
      </c>
      <c r="I540" s="26">
        <v>20000000</v>
      </c>
      <c r="J540" s="26">
        <v>20000000</v>
      </c>
      <c r="K540" s="20" t="s">
        <v>695</v>
      </c>
      <c r="L540" s="20" t="s">
        <v>696</v>
      </c>
      <c r="M540" s="20" t="s">
        <v>767</v>
      </c>
    </row>
    <row r="541" spans="3:13" ht="60" x14ac:dyDescent="0.2">
      <c r="C541" s="20">
        <v>80111600</v>
      </c>
      <c r="D541" s="20" t="s">
        <v>706</v>
      </c>
      <c r="E541" s="20" t="s">
        <v>136</v>
      </c>
      <c r="F541" s="20" t="s">
        <v>145</v>
      </c>
      <c r="G541" s="20" t="s">
        <v>75</v>
      </c>
      <c r="H541" s="20" t="s">
        <v>33</v>
      </c>
      <c r="I541" s="26">
        <v>44000000</v>
      </c>
      <c r="J541" s="26">
        <v>44000000</v>
      </c>
      <c r="K541" s="20" t="s">
        <v>695</v>
      </c>
      <c r="L541" s="20" t="s">
        <v>696</v>
      </c>
      <c r="M541" s="20" t="s">
        <v>767</v>
      </c>
    </row>
    <row r="542" spans="3:13" ht="60" x14ac:dyDescent="0.2">
      <c r="C542" s="20">
        <v>80111600</v>
      </c>
      <c r="D542" s="20" t="s">
        <v>707</v>
      </c>
      <c r="E542" s="20" t="s">
        <v>136</v>
      </c>
      <c r="F542" s="20" t="s">
        <v>145</v>
      </c>
      <c r="G542" s="20" t="s">
        <v>75</v>
      </c>
      <c r="H542" s="20" t="s">
        <v>33</v>
      </c>
      <c r="I542" s="26">
        <v>35200000</v>
      </c>
      <c r="J542" s="26">
        <v>35200000</v>
      </c>
      <c r="K542" s="20" t="s">
        <v>695</v>
      </c>
      <c r="L542" s="20" t="s">
        <v>696</v>
      </c>
      <c r="M542" s="20" t="s">
        <v>767</v>
      </c>
    </row>
    <row r="543" spans="3:13" ht="60" x14ac:dyDescent="0.2">
      <c r="C543" s="20">
        <v>80111600</v>
      </c>
      <c r="D543" s="20" t="s">
        <v>708</v>
      </c>
      <c r="E543" s="20" t="s">
        <v>136</v>
      </c>
      <c r="F543" s="20" t="s">
        <v>145</v>
      </c>
      <c r="G543" s="20" t="s">
        <v>75</v>
      </c>
      <c r="H543" s="20" t="s">
        <v>33</v>
      </c>
      <c r="I543" s="26">
        <v>30000000</v>
      </c>
      <c r="J543" s="26">
        <v>30000000</v>
      </c>
      <c r="K543" s="20" t="s">
        <v>695</v>
      </c>
      <c r="L543" s="20" t="s">
        <v>696</v>
      </c>
      <c r="M543" s="20" t="s">
        <v>767</v>
      </c>
    </row>
    <row r="544" spans="3:13" ht="60" x14ac:dyDescent="0.2">
      <c r="C544" s="20">
        <v>80111600</v>
      </c>
      <c r="D544" s="20" t="s">
        <v>699</v>
      </c>
      <c r="E544" s="20" t="s">
        <v>136</v>
      </c>
      <c r="F544" s="20" t="s">
        <v>145</v>
      </c>
      <c r="G544" s="20" t="s">
        <v>75</v>
      </c>
      <c r="H544" s="20" t="s">
        <v>33</v>
      </c>
      <c r="I544" s="26">
        <v>30000000</v>
      </c>
      <c r="J544" s="26">
        <v>30000000</v>
      </c>
      <c r="K544" s="20" t="s">
        <v>695</v>
      </c>
      <c r="L544" s="20" t="s">
        <v>696</v>
      </c>
      <c r="M544" s="20" t="s">
        <v>767</v>
      </c>
    </row>
    <row r="545" spans="3:13" ht="60" x14ac:dyDescent="0.2">
      <c r="C545" s="20">
        <v>80111600</v>
      </c>
      <c r="D545" s="20" t="s">
        <v>709</v>
      </c>
      <c r="E545" s="20" t="s">
        <v>136</v>
      </c>
      <c r="F545" s="20" t="s">
        <v>145</v>
      </c>
      <c r="G545" s="20" t="s">
        <v>75</v>
      </c>
      <c r="H545" s="20" t="s">
        <v>33</v>
      </c>
      <c r="I545" s="26">
        <v>33000000</v>
      </c>
      <c r="J545" s="26">
        <v>33000000</v>
      </c>
      <c r="K545" s="20" t="s">
        <v>695</v>
      </c>
      <c r="L545" s="20" t="s">
        <v>696</v>
      </c>
      <c r="M545" s="20" t="s">
        <v>767</v>
      </c>
    </row>
    <row r="546" spans="3:13" ht="75" x14ac:dyDescent="0.2">
      <c r="C546" s="20">
        <v>80111600</v>
      </c>
      <c r="D546" s="20" t="s">
        <v>710</v>
      </c>
      <c r="E546" s="20" t="s">
        <v>136</v>
      </c>
      <c r="F546" s="20" t="s">
        <v>145</v>
      </c>
      <c r="G546" s="20" t="s">
        <v>75</v>
      </c>
      <c r="H546" s="20" t="s">
        <v>33</v>
      </c>
      <c r="I546" s="26">
        <v>27500000</v>
      </c>
      <c r="J546" s="26">
        <v>27500000</v>
      </c>
      <c r="K546" s="20" t="s">
        <v>695</v>
      </c>
      <c r="L546" s="20" t="s">
        <v>696</v>
      </c>
      <c r="M546" s="20" t="s">
        <v>767</v>
      </c>
    </row>
    <row r="547" spans="3:13" ht="60" x14ac:dyDescent="0.2">
      <c r="C547" s="20">
        <v>80111600</v>
      </c>
      <c r="D547" s="20" t="s">
        <v>711</v>
      </c>
      <c r="E547" s="20" t="s">
        <v>136</v>
      </c>
      <c r="F547" s="20" t="s">
        <v>145</v>
      </c>
      <c r="G547" s="20" t="s">
        <v>75</v>
      </c>
      <c r="H547" s="20" t="s">
        <v>33</v>
      </c>
      <c r="I547" s="26">
        <v>33000000</v>
      </c>
      <c r="J547" s="26">
        <v>33000000</v>
      </c>
      <c r="K547" s="20" t="s">
        <v>695</v>
      </c>
      <c r="L547" s="20" t="s">
        <v>696</v>
      </c>
      <c r="M547" s="20" t="s">
        <v>767</v>
      </c>
    </row>
    <row r="548" spans="3:13" ht="60" x14ac:dyDescent="0.2">
      <c r="C548" s="20">
        <v>80111600</v>
      </c>
      <c r="D548" s="20" t="s">
        <v>712</v>
      </c>
      <c r="E548" s="20" t="s">
        <v>136</v>
      </c>
      <c r="F548" s="20" t="s">
        <v>145</v>
      </c>
      <c r="G548" s="20" t="s">
        <v>75</v>
      </c>
      <c r="H548" s="20" t="s">
        <v>33</v>
      </c>
      <c r="I548" s="26">
        <v>33000000</v>
      </c>
      <c r="J548" s="26">
        <v>33000000</v>
      </c>
      <c r="K548" s="20" t="s">
        <v>695</v>
      </c>
      <c r="L548" s="20" t="s">
        <v>696</v>
      </c>
      <c r="M548" s="20" t="s">
        <v>767</v>
      </c>
    </row>
    <row r="549" spans="3:13" ht="60" x14ac:dyDescent="0.2">
      <c r="C549" s="20">
        <v>80111600</v>
      </c>
      <c r="D549" s="20" t="s">
        <v>713</v>
      </c>
      <c r="E549" s="20" t="s">
        <v>136</v>
      </c>
      <c r="F549" s="20" t="s">
        <v>145</v>
      </c>
      <c r="G549" s="20" t="s">
        <v>75</v>
      </c>
      <c r="H549" s="20" t="s">
        <v>33</v>
      </c>
      <c r="I549" s="26">
        <v>30000000</v>
      </c>
      <c r="J549" s="26">
        <v>30000000</v>
      </c>
      <c r="K549" s="20" t="s">
        <v>695</v>
      </c>
      <c r="L549" s="20" t="s">
        <v>696</v>
      </c>
      <c r="M549" s="20" t="s">
        <v>767</v>
      </c>
    </row>
    <row r="550" spans="3:13" ht="45" x14ac:dyDescent="0.2">
      <c r="C550" s="20">
        <v>80111600</v>
      </c>
      <c r="D550" s="20" t="s">
        <v>735</v>
      </c>
      <c r="E550" s="20" t="s">
        <v>136</v>
      </c>
      <c r="F550" s="20" t="s">
        <v>145</v>
      </c>
      <c r="G550" s="20" t="s">
        <v>75</v>
      </c>
      <c r="H550" s="20" t="s">
        <v>33</v>
      </c>
      <c r="I550" s="26">
        <v>60000000</v>
      </c>
      <c r="J550" s="26">
        <v>60000000</v>
      </c>
      <c r="K550" s="20" t="s">
        <v>695</v>
      </c>
      <c r="L550" s="20" t="s">
        <v>696</v>
      </c>
      <c r="M550" s="20" t="s">
        <v>773</v>
      </c>
    </row>
    <row r="551" spans="3:13" ht="45" x14ac:dyDescent="0.2">
      <c r="C551" s="20">
        <v>80111600</v>
      </c>
      <c r="D551" s="20" t="s">
        <v>736</v>
      </c>
      <c r="E551" s="20" t="s">
        <v>136</v>
      </c>
      <c r="F551" s="20" t="s">
        <v>145</v>
      </c>
      <c r="G551" s="20" t="s">
        <v>75</v>
      </c>
      <c r="H551" s="20" t="s">
        <v>33</v>
      </c>
      <c r="I551" s="26">
        <v>60000000</v>
      </c>
      <c r="J551" s="26">
        <v>60000000</v>
      </c>
      <c r="K551" s="20" t="s">
        <v>695</v>
      </c>
      <c r="L551" s="20" t="s">
        <v>696</v>
      </c>
      <c r="M551" s="20" t="s">
        <v>773</v>
      </c>
    </row>
    <row r="552" spans="3:13" ht="45" x14ac:dyDescent="0.2">
      <c r="C552" s="20">
        <v>80111600</v>
      </c>
      <c r="D552" s="20" t="s">
        <v>737</v>
      </c>
      <c r="E552" s="20" t="s">
        <v>136</v>
      </c>
      <c r="F552" s="20" t="s">
        <v>145</v>
      </c>
      <c r="G552" s="20" t="s">
        <v>75</v>
      </c>
      <c r="H552" s="20" t="s">
        <v>33</v>
      </c>
      <c r="I552" s="26">
        <v>60000000</v>
      </c>
      <c r="J552" s="26">
        <v>60000000</v>
      </c>
      <c r="K552" s="20" t="s">
        <v>695</v>
      </c>
      <c r="L552" s="20" t="s">
        <v>696</v>
      </c>
      <c r="M552" s="20" t="s">
        <v>773</v>
      </c>
    </row>
    <row r="553" spans="3:13" ht="45" x14ac:dyDescent="0.2">
      <c r="C553" s="20">
        <v>80111600</v>
      </c>
      <c r="D553" s="20" t="s">
        <v>738</v>
      </c>
      <c r="E553" s="20" t="s">
        <v>136</v>
      </c>
      <c r="F553" s="20" t="s">
        <v>145</v>
      </c>
      <c r="G553" s="20" t="s">
        <v>75</v>
      </c>
      <c r="H553" s="20" t="s">
        <v>33</v>
      </c>
      <c r="I553" s="26">
        <v>30000000</v>
      </c>
      <c r="J553" s="26">
        <v>30000000</v>
      </c>
      <c r="K553" s="20" t="s">
        <v>695</v>
      </c>
      <c r="L553" s="20" t="s">
        <v>696</v>
      </c>
      <c r="M553" s="20" t="s">
        <v>773</v>
      </c>
    </row>
    <row r="554" spans="3:13" ht="45" x14ac:dyDescent="0.2">
      <c r="C554" s="20">
        <v>80111600</v>
      </c>
      <c r="D554" s="20" t="s">
        <v>739</v>
      </c>
      <c r="E554" s="20" t="s">
        <v>136</v>
      </c>
      <c r="F554" s="20" t="s">
        <v>145</v>
      </c>
      <c r="G554" s="20" t="s">
        <v>75</v>
      </c>
      <c r="H554" s="20" t="s">
        <v>33</v>
      </c>
      <c r="I554" s="26">
        <v>60000000</v>
      </c>
      <c r="J554" s="26">
        <v>60000000</v>
      </c>
      <c r="K554" s="20" t="s">
        <v>695</v>
      </c>
      <c r="L554" s="20" t="s">
        <v>696</v>
      </c>
      <c r="M554" s="20" t="s">
        <v>773</v>
      </c>
    </row>
    <row r="555" spans="3:13" ht="45" x14ac:dyDescent="0.2">
      <c r="C555" s="20">
        <v>80111600</v>
      </c>
      <c r="D555" s="20" t="s">
        <v>740</v>
      </c>
      <c r="E555" s="20" t="s">
        <v>136</v>
      </c>
      <c r="F555" s="20" t="s">
        <v>145</v>
      </c>
      <c r="G555" s="20" t="s">
        <v>75</v>
      </c>
      <c r="H555" s="20" t="s">
        <v>33</v>
      </c>
      <c r="I555" s="26">
        <v>30000000</v>
      </c>
      <c r="J555" s="26">
        <v>30000000</v>
      </c>
      <c r="K555" s="20" t="s">
        <v>695</v>
      </c>
      <c r="L555" s="20" t="s">
        <v>696</v>
      </c>
      <c r="M555" s="20" t="s">
        <v>773</v>
      </c>
    </row>
    <row r="556" spans="3:13" ht="45" x14ac:dyDescent="0.2">
      <c r="C556" s="20">
        <v>80111600</v>
      </c>
      <c r="D556" s="20" t="s">
        <v>741</v>
      </c>
      <c r="E556" s="20" t="s">
        <v>136</v>
      </c>
      <c r="F556" s="20" t="s">
        <v>145</v>
      </c>
      <c r="G556" s="20" t="s">
        <v>75</v>
      </c>
      <c r="H556" s="20" t="s">
        <v>33</v>
      </c>
      <c r="I556" s="26">
        <v>30000000</v>
      </c>
      <c r="J556" s="26">
        <v>30000000</v>
      </c>
      <c r="K556" s="20" t="s">
        <v>695</v>
      </c>
      <c r="L556" s="20" t="s">
        <v>696</v>
      </c>
      <c r="M556" s="20" t="s">
        <v>773</v>
      </c>
    </row>
    <row r="557" spans="3:13" ht="45" x14ac:dyDescent="0.2">
      <c r="C557" s="20">
        <v>80111601</v>
      </c>
      <c r="D557" s="20" t="s">
        <v>742</v>
      </c>
      <c r="E557" s="20" t="s">
        <v>136</v>
      </c>
      <c r="F557" s="20" t="s">
        <v>145</v>
      </c>
      <c r="G557" s="20" t="s">
        <v>42</v>
      </c>
      <c r="H557" s="20" t="s">
        <v>81</v>
      </c>
      <c r="I557" s="26">
        <v>150000000</v>
      </c>
      <c r="J557" s="26">
        <v>150000000</v>
      </c>
      <c r="K557" s="20" t="s">
        <v>34</v>
      </c>
      <c r="L557" s="20" t="s">
        <v>38</v>
      </c>
      <c r="M557" s="20" t="s">
        <v>768</v>
      </c>
    </row>
    <row r="558" spans="3:13" ht="45" x14ac:dyDescent="0.2">
      <c r="C558" s="20">
        <v>81111801</v>
      </c>
      <c r="D558" s="20" t="s">
        <v>743</v>
      </c>
      <c r="E558" s="20" t="s">
        <v>180</v>
      </c>
      <c r="F558" s="20" t="s">
        <v>61</v>
      </c>
      <c r="G558" s="20" t="s">
        <v>744</v>
      </c>
      <c r="H558" s="20" t="s">
        <v>81</v>
      </c>
      <c r="I558" s="26">
        <v>60000000</v>
      </c>
      <c r="J558" s="26">
        <v>60000000</v>
      </c>
      <c r="K558" s="20" t="s">
        <v>34</v>
      </c>
      <c r="L558" s="20" t="s">
        <v>38</v>
      </c>
      <c r="M558" s="20" t="s">
        <v>768</v>
      </c>
    </row>
    <row r="559" spans="3:13" ht="45" x14ac:dyDescent="0.2">
      <c r="C559" s="20">
        <v>39131701</v>
      </c>
      <c r="D559" s="20" t="s">
        <v>745</v>
      </c>
      <c r="E559" s="20" t="s">
        <v>485</v>
      </c>
      <c r="F559" s="20" t="s">
        <v>125</v>
      </c>
      <c r="G559" s="20" t="s">
        <v>42</v>
      </c>
      <c r="H559" s="20" t="s">
        <v>213</v>
      </c>
      <c r="I559" s="26">
        <v>400000000</v>
      </c>
      <c r="J559" s="26">
        <v>400000000</v>
      </c>
      <c r="K559" s="20" t="s">
        <v>34</v>
      </c>
      <c r="L559" s="20" t="s">
        <v>38</v>
      </c>
      <c r="M559" s="20" t="s">
        <v>768</v>
      </c>
    </row>
    <row r="560" spans="3:13" ht="45" x14ac:dyDescent="0.2">
      <c r="C560" s="20">
        <v>82101600</v>
      </c>
      <c r="D560" s="20" t="s">
        <v>746</v>
      </c>
      <c r="E560" s="20" t="s">
        <v>161</v>
      </c>
      <c r="F560" s="20" t="s">
        <v>225</v>
      </c>
      <c r="G560" s="20" t="s">
        <v>83</v>
      </c>
      <c r="H560" s="20" t="s">
        <v>81</v>
      </c>
      <c r="I560" s="26">
        <v>50000000</v>
      </c>
      <c r="J560" s="26">
        <v>50000000</v>
      </c>
      <c r="K560" s="20" t="s">
        <v>34</v>
      </c>
      <c r="L560" s="20" t="s">
        <v>38</v>
      </c>
      <c r="M560" s="20" t="s">
        <v>768</v>
      </c>
    </row>
    <row r="561" spans="3:13" ht="45" x14ac:dyDescent="0.2">
      <c r="C561" s="20">
        <v>80111601</v>
      </c>
      <c r="D561" s="20" t="s">
        <v>747</v>
      </c>
      <c r="E561" s="20" t="s">
        <v>135</v>
      </c>
      <c r="F561" s="20" t="s">
        <v>748</v>
      </c>
      <c r="G561" s="20" t="s">
        <v>42</v>
      </c>
      <c r="H561" s="20" t="s">
        <v>81</v>
      </c>
      <c r="I561" s="26">
        <v>50000000</v>
      </c>
      <c r="J561" s="26">
        <v>50000000</v>
      </c>
      <c r="K561" s="20" t="s">
        <v>34</v>
      </c>
      <c r="L561" s="20" t="s">
        <v>38</v>
      </c>
      <c r="M561" s="20" t="s">
        <v>768</v>
      </c>
    </row>
    <row r="562" spans="3:13" ht="45" x14ac:dyDescent="0.2">
      <c r="C562" s="20">
        <v>82101600</v>
      </c>
      <c r="D562" s="20" t="s">
        <v>753</v>
      </c>
      <c r="E562" s="20" t="s">
        <v>161</v>
      </c>
      <c r="F562" s="20" t="s">
        <v>147</v>
      </c>
      <c r="G562" s="20" t="s">
        <v>42</v>
      </c>
      <c r="H562" s="20" t="s">
        <v>81</v>
      </c>
      <c r="I562" s="26">
        <v>800000000</v>
      </c>
      <c r="J562" s="26">
        <v>800000000</v>
      </c>
      <c r="K562" s="20" t="s">
        <v>34</v>
      </c>
      <c r="L562" s="20" t="s">
        <v>38</v>
      </c>
      <c r="M562" s="20" t="s">
        <v>768</v>
      </c>
    </row>
    <row r="563" spans="3:13" ht="45" x14ac:dyDescent="0.2">
      <c r="C563" s="20">
        <v>82101600</v>
      </c>
      <c r="D563" s="20" t="s">
        <v>749</v>
      </c>
      <c r="E563" s="20" t="s">
        <v>135</v>
      </c>
      <c r="F563" s="20" t="s">
        <v>122</v>
      </c>
      <c r="G563" s="20" t="s">
        <v>42</v>
      </c>
      <c r="H563" s="20" t="s">
        <v>81</v>
      </c>
      <c r="I563" s="26">
        <v>50000000</v>
      </c>
      <c r="J563" s="26">
        <v>50000000</v>
      </c>
      <c r="K563" s="20" t="s">
        <v>34</v>
      </c>
      <c r="L563" s="20" t="s">
        <v>38</v>
      </c>
      <c r="M563" s="20" t="s">
        <v>768</v>
      </c>
    </row>
    <row r="564" spans="3:13" ht="45" x14ac:dyDescent="0.2">
      <c r="C564" s="20">
        <v>80111601</v>
      </c>
      <c r="D564" s="20" t="s">
        <v>750</v>
      </c>
      <c r="E564" s="20" t="s">
        <v>36</v>
      </c>
      <c r="F564" s="20" t="s">
        <v>56</v>
      </c>
      <c r="G564" s="20" t="s">
        <v>91</v>
      </c>
      <c r="H564" s="20" t="s">
        <v>81</v>
      </c>
      <c r="I564" s="26">
        <v>30000000</v>
      </c>
      <c r="J564" s="26">
        <v>30000000</v>
      </c>
      <c r="K564" s="20" t="s">
        <v>34</v>
      </c>
      <c r="L564" s="20" t="s">
        <v>38</v>
      </c>
      <c r="M564" s="20" t="s">
        <v>768</v>
      </c>
    </row>
    <row r="565" spans="3:13" ht="45" x14ac:dyDescent="0.2">
      <c r="C565" s="20">
        <v>82000000</v>
      </c>
      <c r="D565" s="20" t="s">
        <v>751</v>
      </c>
      <c r="E565" s="20" t="s">
        <v>36</v>
      </c>
      <c r="F565" s="20" t="s">
        <v>145</v>
      </c>
      <c r="G565" s="20" t="s">
        <v>91</v>
      </c>
      <c r="H565" s="20" t="s">
        <v>81</v>
      </c>
      <c r="I565" s="26">
        <v>30000000</v>
      </c>
      <c r="J565" s="26">
        <v>30000000</v>
      </c>
      <c r="K565" s="20" t="s">
        <v>34</v>
      </c>
      <c r="L565" s="20" t="s">
        <v>38</v>
      </c>
      <c r="M565" s="20" t="s">
        <v>768</v>
      </c>
    </row>
    <row r="566" spans="3:13" ht="45" x14ac:dyDescent="0.2">
      <c r="C566" s="20">
        <v>432000000</v>
      </c>
      <c r="D566" s="20" t="s">
        <v>752</v>
      </c>
      <c r="E566" s="20" t="s">
        <v>36</v>
      </c>
      <c r="F566" s="20" t="s">
        <v>254</v>
      </c>
      <c r="G566" s="20" t="s">
        <v>91</v>
      </c>
      <c r="H566" s="20" t="s">
        <v>81</v>
      </c>
      <c r="I566" s="26">
        <v>50000000</v>
      </c>
      <c r="J566" s="26">
        <v>50000000</v>
      </c>
      <c r="K566" s="20" t="s">
        <v>133</v>
      </c>
      <c r="L566" s="20" t="s">
        <v>38</v>
      </c>
      <c r="M566" s="20" t="s">
        <v>768</v>
      </c>
    </row>
    <row r="567" spans="3:13" ht="45" x14ac:dyDescent="0.2">
      <c r="C567" s="20">
        <v>80111600</v>
      </c>
      <c r="D567" s="20" t="s">
        <v>754</v>
      </c>
      <c r="E567" s="20" t="s">
        <v>115</v>
      </c>
      <c r="F567" s="20" t="s">
        <v>127</v>
      </c>
      <c r="G567" s="20" t="s">
        <v>46</v>
      </c>
      <c r="H567" s="20" t="s">
        <v>81</v>
      </c>
      <c r="I567" s="26">
        <v>37000000</v>
      </c>
      <c r="J567" s="26">
        <v>37000000</v>
      </c>
      <c r="K567" s="20" t="s">
        <v>133</v>
      </c>
      <c r="L567" s="20" t="s">
        <v>38</v>
      </c>
      <c r="M567" s="20" t="s">
        <v>768</v>
      </c>
    </row>
    <row r="568" spans="3:13" ht="45" x14ac:dyDescent="0.2">
      <c r="C568" s="20">
        <v>80111600</v>
      </c>
      <c r="D568" s="20" t="s">
        <v>755</v>
      </c>
      <c r="E568" s="20" t="s">
        <v>36</v>
      </c>
      <c r="F568" s="20" t="s">
        <v>145</v>
      </c>
      <c r="G568" s="20" t="s">
        <v>46</v>
      </c>
      <c r="H568" s="20" t="s">
        <v>81</v>
      </c>
      <c r="I568" s="26">
        <v>25000000</v>
      </c>
      <c r="J568" s="26">
        <v>25000000</v>
      </c>
      <c r="K568" s="20" t="s">
        <v>133</v>
      </c>
      <c r="L568" s="20" t="s">
        <v>38</v>
      </c>
      <c r="M568" s="20" t="s">
        <v>768</v>
      </c>
    </row>
    <row r="569" spans="3:13" ht="45" x14ac:dyDescent="0.2">
      <c r="C569" s="20">
        <v>80111600</v>
      </c>
      <c r="D569" s="20" t="s">
        <v>756</v>
      </c>
      <c r="E569" s="20" t="s">
        <v>36</v>
      </c>
      <c r="F569" s="20" t="s">
        <v>145</v>
      </c>
      <c r="G569" s="20" t="s">
        <v>46</v>
      </c>
      <c r="H569" s="20" t="s">
        <v>81</v>
      </c>
      <c r="I569" s="26">
        <v>40000000</v>
      </c>
      <c r="J569" s="26">
        <v>40000000</v>
      </c>
      <c r="K569" s="20" t="s">
        <v>133</v>
      </c>
      <c r="L569" s="20" t="s">
        <v>38</v>
      </c>
      <c r="M569" s="20" t="s">
        <v>768</v>
      </c>
    </row>
    <row r="570" spans="3:13" ht="45" x14ac:dyDescent="0.2">
      <c r="C570" s="20">
        <v>80111600</v>
      </c>
      <c r="D570" s="20" t="s">
        <v>757</v>
      </c>
      <c r="E570" s="20" t="s">
        <v>36</v>
      </c>
      <c r="F570" s="20" t="s">
        <v>145</v>
      </c>
      <c r="G570" s="20" t="s">
        <v>46</v>
      </c>
      <c r="H570" s="20" t="s">
        <v>81</v>
      </c>
      <c r="I570" s="26">
        <v>25000000</v>
      </c>
      <c r="J570" s="26">
        <v>25000000</v>
      </c>
      <c r="K570" s="20" t="s">
        <v>133</v>
      </c>
      <c r="L570" s="20" t="s">
        <v>38</v>
      </c>
      <c r="M570" s="20" t="s">
        <v>768</v>
      </c>
    </row>
    <row r="571" spans="3:13" ht="45" x14ac:dyDescent="0.2">
      <c r="C571" s="20">
        <v>80111600</v>
      </c>
      <c r="D571" s="20" t="s">
        <v>757</v>
      </c>
      <c r="E571" s="20" t="s">
        <v>36</v>
      </c>
      <c r="F571" s="20" t="s">
        <v>145</v>
      </c>
      <c r="G571" s="20" t="s">
        <v>46</v>
      </c>
      <c r="H571" s="20" t="s">
        <v>81</v>
      </c>
      <c r="I571" s="26">
        <v>25000000</v>
      </c>
      <c r="J571" s="26">
        <v>25000000</v>
      </c>
      <c r="K571" s="20" t="s">
        <v>133</v>
      </c>
      <c r="L571" s="20" t="s">
        <v>38</v>
      </c>
      <c r="M571" s="20" t="s">
        <v>768</v>
      </c>
    </row>
    <row r="572" spans="3:13" ht="45" x14ac:dyDescent="0.2">
      <c r="C572" s="20">
        <v>80111600</v>
      </c>
      <c r="D572" s="20" t="s">
        <v>758</v>
      </c>
      <c r="E572" s="20" t="s">
        <v>36</v>
      </c>
      <c r="F572" s="20" t="s">
        <v>145</v>
      </c>
      <c r="G572" s="20" t="s">
        <v>46</v>
      </c>
      <c r="H572" s="20" t="s">
        <v>81</v>
      </c>
      <c r="I572" s="26">
        <v>25000000</v>
      </c>
      <c r="J572" s="26">
        <v>25000000</v>
      </c>
      <c r="K572" s="20" t="s">
        <v>133</v>
      </c>
      <c r="L572" s="20" t="s">
        <v>38</v>
      </c>
      <c r="M572" s="20" t="s">
        <v>768</v>
      </c>
    </row>
    <row r="573" spans="3:13" ht="45" x14ac:dyDescent="0.2">
      <c r="C573" s="20">
        <v>80111600</v>
      </c>
      <c r="D573" s="20" t="s">
        <v>759</v>
      </c>
      <c r="E573" s="20" t="s">
        <v>36</v>
      </c>
      <c r="F573" s="20" t="s">
        <v>145</v>
      </c>
      <c r="G573" s="20" t="s">
        <v>46</v>
      </c>
      <c r="H573" s="20" t="s">
        <v>81</v>
      </c>
      <c r="I573" s="26">
        <v>40000000</v>
      </c>
      <c r="J573" s="26">
        <v>40000000</v>
      </c>
      <c r="K573" s="20" t="s">
        <v>133</v>
      </c>
      <c r="L573" s="20" t="s">
        <v>38</v>
      </c>
      <c r="M573" s="20" t="s">
        <v>768</v>
      </c>
    </row>
    <row r="574" spans="3:13" ht="45" x14ac:dyDescent="0.2">
      <c r="C574" s="20">
        <v>80111600</v>
      </c>
      <c r="D574" s="20" t="s">
        <v>759</v>
      </c>
      <c r="E574" s="20" t="s">
        <v>36</v>
      </c>
      <c r="F574" s="20" t="s">
        <v>145</v>
      </c>
      <c r="G574" s="20" t="s">
        <v>46</v>
      </c>
      <c r="H574" s="20" t="s">
        <v>81</v>
      </c>
      <c r="I574" s="26">
        <v>40000000</v>
      </c>
      <c r="J574" s="26">
        <v>40000000</v>
      </c>
      <c r="K574" s="20" t="s">
        <v>133</v>
      </c>
      <c r="L574" s="20" t="s">
        <v>38</v>
      </c>
      <c r="M574" s="20" t="s">
        <v>768</v>
      </c>
    </row>
    <row r="575" spans="3:13" ht="45" x14ac:dyDescent="0.2">
      <c r="C575" s="20">
        <v>80111600</v>
      </c>
      <c r="D575" s="20" t="s">
        <v>758</v>
      </c>
      <c r="E575" s="20" t="s">
        <v>36</v>
      </c>
      <c r="F575" s="20" t="s">
        <v>145</v>
      </c>
      <c r="G575" s="20" t="s">
        <v>46</v>
      </c>
      <c r="H575" s="20" t="s">
        <v>81</v>
      </c>
      <c r="I575" s="26">
        <v>25000000</v>
      </c>
      <c r="J575" s="26">
        <v>25000000</v>
      </c>
      <c r="K575" s="20" t="s">
        <v>133</v>
      </c>
      <c r="L575" s="20" t="s">
        <v>38</v>
      </c>
      <c r="M575" s="20" t="s">
        <v>768</v>
      </c>
    </row>
    <row r="576" spans="3:13" x14ac:dyDescent="0.2">
      <c r="J576" s="28">
        <f>SUM(J22:J575)</f>
        <v>187162499434.81</v>
      </c>
    </row>
    <row r="578" spans="3:5" x14ac:dyDescent="0.2">
      <c r="C578" s="29" t="s">
        <v>769</v>
      </c>
      <c r="D578" s="2"/>
      <c r="E578" s="2"/>
    </row>
    <row r="579" spans="3:5" ht="30" x14ac:dyDescent="0.2">
      <c r="C579" s="30" t="s">
        <v>22</v>
      </c>
      <c r="D579" s="30" t="s">
        <v>770</v>
      </c>
      <c r="E579" s="30" t="s">
        <v>31</v>
      </c>
    </row>
    <row r="580" spans="3:5" x14ac:dyDescent="0.2">
      <c r="C580" s="31"/>
      <c r="D580" s="31"/>
      <c r="E580" s="31"/>
    </row>
    <row r="581" spans="3:5" x14ac:dyDescent="0.2">
      <c r="C581" s="31"/>
      <c r="D581" s="31"/>
      <c r="E581" s="31"/>
    </row>
  </sheetData>
  <mergeCells count="5">
    <mergeCell ref="E18:F18"/>
    <mergeCell ref="E17:F17"/>
    <mergeCell ref="G11:H15"/>
    <mergeCell ref="G5:H9"/>
    <mergeCell ref="C4:D4"/>
  </mergeCells>
  <dataValidations count="8">
    <dataValidation type="list" allowBlank="1" showInputMessage="1" showErrorMessage="1" sqref="L87:L323 L349:L354 L371:L556" xr:uid="{00000000-0002-0000-0000-000000000000}">
      <formula1>vfestado</formula1>
    </dataValidation>
    <dataValidation type="list" allowBlank="1" showInputMessage="1" showErrorMessage="1" sqref="E457:E557 E87:E416 E22:E43" xr:uid="{00000000-0002-0000-0000-000001000000}">
      <formula1>meses</formula1>
    </dataValidation>
    <dataValidation type="list" allowBlank="1" showInputMessage="1" showErrorMessage="1" sqref="K87:K303 K324:K556" xr:uid="{00000000-0002-0000-0000-000004000000}">
      <formula1>vf</formula1>
    </dataValidation>
    <dataValidation type="list" allowBlank="1" showInputMessage="1" showErrorMessage="1" sqref="K304:K323" xr:uid="{00000000-0002-0000-0000-000007000000}">
      <formula1>a</formula1>
    </dataValidation>
    <dataValidation type="list" allowBlank="1" showInputMessage="1" showErrorMessage="1" sqref="G87 G457:G556 G89:G416" xr:uid="{00000000-0002-0000-0000-000008000000}">
      <formula1>modalidad</formula1>
    </dataValidation>
    <dataValidation type="list" allowBlank="1" showInputMessage="1" showErrorMessage="1" sqref="E349:E354" xr:uid="{00000000-0002-0000-0000-000003000000}">
      <formula1>aaaaas</formula1>
    </dataValidation>
    <dataValidation type="list" allowBlank="1" showInputMessage="1" showErrorMessage="1" sqref="L324:L370" xr:uid="{00000000-0002-0000-0000-000002000000}">
      <formula1>aa</formula1>
    </dataValidation>
    <dataValidation type="list" allowBlank="1" showInputMessage="1" showErrorMessage="1" sqref="H79:H416 H457:H556" xr:uid="{00000000-0002-0000-0000-000009000000}">
      <formula1>fuenteRecursos</formula1>
    </dataValidation>
  </dataValidations>
  <pageMargins left="0.7" right="0.7" top="0.75" bottom="0.75" header="0.3" footer="0.3"/>
  <pageSetup paperSize="9"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B8AD226DEFF9F4BB18A22D5F3D772DE" ma:contentTypeVersion="1" ma:contentTypeDescription="Crear nuevo documento." ma:contentTypeScope="" ma:versionID="6d76b5edc81b7cb64dd8d53fe314d7b3">
  <xsd:schema xmlns:xsd="http://www.w3.org/2001/XMLSchema" xmlns:xs="http://www.w3.org/2001/XMLSchema" xmlns:p="http://schemas.microsoft.com/office/2006/metadata/properties" xmlns:ns2="30aaf540-548c-49d8-b1bb-ab882d9a7301" targetNamespace="http://schemas.microsoft.com/office/2006/metadata/properties" ma:root="true" ma:fieldsID="2b7cf07c44e32e4e1c415b8ab866e32c" ns2:_="">
    <xsd:import namespace="30aaf540-548c-49d8-b1bb-ab882d9a7301"/>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aaf540-548c-49d8-b1bb-ab882d9a7301"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 xmlns="30aaf540-548c-49d8-b1bb-ab882d9a7301">2023-01-26T05:00:00+00:00</fecha>
  </documentManagement>
</p:properties>
</file>

<file path=customXml/itemProps1.xml><?xml version="1.0" encoding="utf-8"?>
<ds:datastoreItem xmlns:ds="http://schemas.openxmlformats.org/officeDocument/2006/customXml" ds:itemID="{09F96E91-5A6F-4C98-8A2F-9B1C38BD2364}"/>
</file>

<file path=customXml/itemProps2.xml><?xml version="1.0" encoding="utf-8"?>
<ds:datastoreItem xmlns:ds="http://schemas.openxmlformats.org/officeDocument/2006/customXml" ds:itemID="{32F6E7A6-EF38-42B2-9E97-6A22C00577C3}"/>
</file>

<file path=customXml/itemProps3.xml><?xml version="1.0" encoding="utf-8"?>
<ds:datastoreItem xmlns:ds="http://schemas.openxmlformats.org/officeDocument/2006/customXml" ds:itemID="{ABC3F2B0-2108-46D0-B49B-DD5689E573FB}"/>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Liseth Hernandez</dc:creator>
  <cp:lastModifiedBy>Microsoft Office User</cp:lastModifiedBy>
  <dcterms:created xsi:type="dcterms:W3CDTF">2023-01-09T21:57:55Z</dcterms:created>
  <dcterms:modified xsi:type="dcterms:W3CDTF">2023-01-31T03:54:30Z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0x010100BB8AD226DEFF9F4BB18A22D5F3D772DE</vt:lpwstr>
  </property>
</Properties>
</file>